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167" activeTab="0"/>
  </bookViews>
  <sheets>
    <sheet name="THEO DOI THU" sheetId="1" r:id="rId1"/>
  </sheets>
  <definedNames/>
  <calcPr fullCalcOnLoad="1"/>
</workbook>
</file>

<file path=xl/sharedStrings.xml><?xml version="1.0" encoding="utf-8"?>
<sst xmlns="http://schemas.openxmlformats.org/spreadsheetml/2006/main" count="179" uniqueCount="116">
  <si>
    <t>BỘ TƯ PHÁP</t>
  </si>
  <si>
    <t>CỘNG HOÀ XÃ HỘI CHỦ NGHĨA VIỆT NAM</t>
  </si>
  <si>
    <t>TRƯỜNG ĐẠI HỌC LUẬT HÀ NỘI</t>
  </si>
  <si>
    <t>Độc lập - Tự do - Hạnh phúc</t>
  </si>
  <si>
    <t>STT</t>
  </si>
  <si>
    <t>Mã sinh viên</t>
  </si>
  <si>
    <t>Họ đệm</t>
  </si>
  <si>
    <t>Tên</t>
  </si>
  <si>
    <t>Ghi chú</t>
  </si>
  <si>
    <t>431665</t>
  </si>
  <si>
    <t>Lưu Bình</t>
  </si>
  <si>
    <t>An</t>
  </si>
  <si>
    <t>Nguyễn Thị</t>
  </si>
  <si>
    <t>Anh</t>
  </si>
  <si>
    <t>Hoàng Như</t>
  </si>
  <si>
    <t>Nguyễn Thị Minh</t>
  </si>
  <si>
    <t>431738</t>
  </si>
  <si>
    <t>Tạ Ngọc</t>
  </si>
  <si>
    <t>Nguyễn Khánh</t>
  </si>
  <si>
    <t>Duyên</t>
  </si>
  <si>
    <t>430163</t>
  </si>
  <si>
    <t>Long Xuân</t>
  </si>
  <si>
    <t>Đạo</t>
  </si>
  <si>
    <t>Giang</t>
  </si>
  <si>
    <t>432856</t>
  </si>
  <si>
    <t>Hoàng Lại Minh</t>
  </si>
  <si>
    <t>Hải</t>
  </si>
  <si>
    <t>431960</t>
  </si>
  <si>
    <t>Đỗ Hồng</t>
  </si>
  <si>
    <t>Hạnh</t>
  </si>
  <si>
    <t>Hằng</t>
  </si>
  <si>
    <t>433164</t>
  </si>
  <si>
    <t>Hiếu</t>
  </si>
  <si>
    <t>430463</t>
  </si>
  <si>
    <t>Nông Văn</t>
  </si>
  <si>
    <t>433423</t>
  </si>
  <si>
    <t>Đào Duy</t>
  </si>
  <si>
    <t>Hùng</t>
  </si>
  <si>
    <t>Khánh</t>
  </si>
  <si>
    <t>431625</t>
  </si>
  <si>
    <t>Tăng Phương</t>
  </si>
  <si>
    <t>Lan</t>
  </si>
  <si>
    <t>Lâm</t>
  </si>
  <si>
    <t>430560</t>
  </si>
  <si>
    <t>Triệu Văn</t>
  </si>
  <si>
    <t>Linh</t>
  </si>
  <si>
    <t>420430</t>
  </si>
  <si>
    <t>Ngô Thị Thùy</t>
  </si>
  <si>
    <t>432013</t>
  </si>
  <si>
    <t>400507</t>
  </si>
  <si>
    <t>Vũ Văn</t>
  </si>
  <si>
    <t>Mai</t>
  </si>
  <si>
    <t>412842</t>
  </si>
  <si>
    <t>Đinh Thị Phương</t>
  </si>
  <si>
    <t>430543</t>
  </si>
  <si>
    <t>Lê Hoàng Phương</t>
  </si>
  <si>
    <t>Minh</t>
  </si>
  <si>
    <t>430833</t>
  </si>
  <si>
    <t>Bùi Hoàng</t>
  </si>
  <si>
    <t>Nhi</t>
  </si>
  <si>
    <t>Phúc</t>
  </si>
  <si>
    <t>Đinh Thị</t>
  </si>
  <si>
    <t>Sơn</t>
  </si>
  <si>
    <t>431612</t>
  </si>
  <si>
    <t>Thanh</t>
  </si>
  <si>
    <t>Thảo</t>
  </si>
  <si>
    <t>432622</t>
  </si>
  <si>
    <t>Trịnh Thị</t>
  </si>
  <si>
    <t>Trang</t>
  </si>
  <si>
    <t>432150</t>
  </si>
  <si>
    <t>Nguyễn Kiều</t>
  </si>
  <si>
    <t>430424</t>
  </si>
  <si>
    <t>Hoàng Trọng Kiên</t>
  </si>
  <si>
    <t>Trung</t>
  </si>
  <si>
    <t>Yến</t>
  </si>
  <si>
    <t>430512</t>
  </si>
  <si>
    <t>431434</t>
  </si>
  <si>
    <t>Trần Thị An</t>
  </si>
  <si>
    <t>421934</t>
  </si>
  <si>
    <t>Hoàng Xuân</t>
  </si>
  <si>
    <t>431562</t>
  </si>
  <si>
    <t>Quách Thanh</t>
  </si>
  <si>
    <t>Chường</t>
  </si>
  <si>
    <t>430562</t>
  </si>
  <si>
    <t>431335</t>
  </si>
  <si>
    <t>Nguyễn Thị Hoàng</t>
  </si>
  <si>
    <t>430723</t>
  </si>
  <si>
    <t>Phạm Hải</t>
  </si>
  <si>
    <t>431859</t>
  </si>
  <si>
    <t>Hoàng Thị Lan</t>
  </si>
  <si>
    <t>421659</t>
  </si>
  <si>
    <t>Ma Lý</t>
  </si>
  <si>
    <t>432834</t>
  </si>
  <si>
    <t>430621</t>
  </si>
  <si>
    <t>432221</t>
  </si>
  <si>
    <t>Nông Thanh</t>
  </si>
  <si>
    <t>Tuyền</t>
  </si>
  <si>
    <t>Đã thu</t>
  </si>
  <si>
    <t>Phải thu</t>
  </si>
  <si>
    <t>Nợ tồn</t>
  </si>
  <si>
    <t>Cộng</t>
  </si>
  <si>
    <t>TỔNG CỘNG</t>
  </si>
  <si>
    <t>DANH SÁCH THU CHUẨN ĐẦU RA NGOẠI NGỮ - THÁNG 4/2022</t>
  </si>
  <si>
    <t>I. Học phần: Thi Chuẩn đầu ra ngoại ngữ 4 kỹ năng_Anh văn</t>
  </si>
  <si>
    <t>III. Thi Chuẩn đầu ra ngoại ngữ 4 kỹ năng_Nga văn</t>
  </si>
  <si>
    <t>II. Thi Chuẩn đầu ra ngoại ngữ 4 kỹ năng_Trung văn</t>
  </si>
  <si>
    <t>Danh sách sinh viên lớp học phần</t>
  </si>
  <si>
    <t>I. Ôn tập Chuẩn đầu ra ngoại ngữ Anh văn 2-21-2 (N04)</t>
  </si>
  <si>
    <t>II. Ôn tập Chuẩn đầu ra ngoại ngữ Nga văn 2-21-2 (N01)</t>
  </si>
  <si>
    <t>III. Ôn tập Chuẩn đầu ra ngoại ngữ Trung văn 2-21-2 (N01)</t>
  </si>
  <si>
    <t>CỘNG THI</t>
  </si>
  <si>
    <t>CỘNG ÔN THI</t>
  </si>
  <si>
    <t>*</t>
  </si>
  <si>
    <t>Lưu ý:</t>
  </si>
  <si>
    <t>Sinh viên kiểm tra đối chiếu, nếu có vướng mắc về việc thanh toán, liên hệ Phòng Tài chính - Kế toán theo địa chỉ mail:</t>
  </si>
  <si>
    <t>hocphihlu@gmail.com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</si>
</sst>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yy&quot;  &quot;h\:mm\:ss\ AM/PM"/>
    <numFmt numFmtId="173" formatCode="h\:mm\.ss\ "/>
    <numFmt numFmtId="174" formatCode="_-* #,##0.0\ _₫_-;\-* #,##0.0\ _₫_-;_-* &quot;-&quot;??\ _₫_-;_-@_-"/>
    <numFmt numFmtId="175" formatCode="_-* #,##0\ _₫_-;\-* #,##0\ _₫_-;_-* &quot;-&quot;??\ _₫_-;_-@_-"/>
    <numFmt numFmtId="176" formatCode="#,##0.0"/>
    <numFmt numFmtId="177" formatCode="_(* #,##0_);_(* \(#,##0\);_(* &quot;-&quot;??_);_(@_)"/>
    <numFmt numFmtId="178" formatCode="[$-1010000]d/m/yyyy;@"/>
    <numFmt numFmtId="179" formatCode="mmm\-yyyy"/>
    <numFmt numFmtId="180" formatCode="0;[Red]0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 vertical="top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175" fontId="5" fillId="33" borderId="0" xfId="42" applyNumberFormat="1" applyFont="1" applyFill="1" applyBorder="1" applyAlignment="1" applyProtection="1">
      <alignment horizontal="left"/>
      <protection/>
    </xf>
    <xf numFmtId="175" fontId="2" fillId="33" borderId="0" xfId="42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48" fillId="33" borderId="0" xfId="0" applyNumberFormat="1" applyFont="1" applyFill="1" applyBorder="1" applyAlignment="1" applyProtection="1">
      <alignment horizontal="left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175" fontId="5" fillId="33" borderId="11" xfId="42" applyNumberFormat="1" applyFont="1" applyFill="1" applyBorder="1" applyAlignment="1" applyProtection="1">
      <alignment horizontal="center" vertical="center"/>
      <protection/>
    </xf>
    <xf numFmtId="175" fontId="5" fillId="33" borderId="12" xfId="42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5" fillId="33" borderId="13" xfId="0" applyNumberFormat="1" applyFont="1" applyFill="1" applyBorder="1" applyAlignment="1" applyProtection="1">
      <alignment horizontal="left"/>
      <protection/>
    </xf>
    <xf numFmtId="175" fontId="3" fillId="33" borderId="13" xfId="42" applyNumberFormat="1" applyFont="1" applyFill="1" applyBorder="1" applyAlignment="1" applyProtection="1">
      <alignment horizontal="left"/>
      <protection/>
    </xf>
    <xf numFmtId="175" fontId="5" fillId="33" borderId="13" xfId="42" applyNumberFormat="1" applyFont="1" applyFill="1" applyBorder="1" applyAlignment="1" applyProtection="1">
      <alignment horizontal="right"/>
      <protection/>
    </xf>
    <xf numFmtId="175" fontId="1" fillId="33" borderId="11" xfId="42" applyNumberFormat="1" applyFont="1" applyFill="1" applyBorder="1" applyAlignment="1" applyProtection="1">
      <alignment/>
      <protection/>
    </xf>
    <xf numFmtId="0" fontId="5" fillId="33" borderId="14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left"/>
      <protection/>
    </xf>
    <xf numFmtId="0" fontId="5" fillId="33" borderId="14" xfId="0" applyNumberFormat="1" applyFont="1" applyFill="1" applyBorder="1" applyAlignment="1" applyProtection="1">
      <alignment horizontal="left"/>
      <protection/>
    </xf>
    <xf numFmtId="175" fontId="5" fillId="33" borderId="14" xfId="42" applyNumberFormat="1" applyFont="1" applyFill="1" applyBorder="1" applyAlignment="1" applyProtection="1">
      <alignment horizontal="left"/>
      <protection/>
    </xf>
    <xf numFmtId="175" fontId="2" fillId="33" borderId="14" xfId="42" applyNumberFormat="1" applyFont="1" applyFill="1" applyBorder="1" applyAlignment="1" applyProtection="1">
      <alignment/>
      <protection/>
    </xf>
    <xf numFmtId="0" fontId="48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175" fontId="1" fillId="33" borderId="0" xfId="42" applyNumberFormat="1" applyFont="1" applyFill="1" applyBorder="1" applyAlignment="1" applyProtection="1">
      <alignment/>
      <protection/>
    </xf>
    <xf numFmtId="175" fontId="1" fillId="33" borderId="0" xfId="42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/>
      <protection/>
    </xf>
    <xf numFmtId="175" fontId="2" fillId="33" borderId="14" xfId="42" applyNumberFormat="1" applyFont="1" applyFill="1" applyBorder="1" applyAlignment="1">
      <alignment/>
    </xf>
    <xf numFmtId="0" fontId="1" fillId="33" borderId="15" xfId="0" applyNumberFormat="1" applyFont="1" applyFill="1" applyBorder="1" applyAlignment="1" applyProtection="1">
      <alignment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/>
    </xf>
    <xf numFmtId="175" fontId="1" fillId="33" borderId="15" xfId="42" applyNumberFormat="1" applyFont="1" applyFill="1" applyBorder="1" applyAlignment="1" applyProtection="1">
      <alignment/>
      <protection/>
    </xf>
    <xf numFmtId="175" fontId="1" fillId="33" borderId="15" xfId="42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8" fillId="33" borderId="0" xfId="0" applyNumberFormat="1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175" fontId="1" fillId="33" borderId="14" xfId="42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175" fontId="2" fillId="33" borderId="14" xfId="42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0" fontId="49" fillId="33" borderId="0" xfId="0" applyNumberFormat="1" applyFont="1" applyFill="1" applyBorder="1" applyAlignment="1" applyProtection="1">
      <alignment horizontal="center"/>
      <protection/>
    </xf>
    <xf numFmtId="0" fontId="49" fillId="33" borderId="0" xfId="0" applyFont="1" applyFill="1" applyAlignment="1">
      <alignment/>
    </xf>
    <xf numFmtId="0" fontId="49" fillId="33" borderId="0" xfId="0" applyNumberFormat="1" applyFont="1" applyFill="1" applyBorder="1" applyAlignment="1" applyProtection="1">
      <alignment/>
      <protection/>
    </xf>
    <xf numFmtId="175" fontId="49" fillId="33" borderId="0" xfId="42" applyNumberFormat="1" applyFont="1" applyFill="1" applyBorder="1" applyAlignment="1" applyProtection="1">
      <alignment/>
      <protection/>
    </xf>
    <xf numFmtId="175" fontId="49" fillId="33" borderId="0" xfId="42" applyNumberFormat="1" applyFont="1" applyFill="1" applyAlignment="1">
      <alignment/>
    </xf>
    <xf numFmtId="0" fontId="48" fillId="33" borderId="0" xfId="0" applyFont="1" applyFill="1" applyAlignment="1">
      <alignment/>
    </xf>
    <xf numFmtId="175" fontId="48" fillId="33" borderId="0" xfId="42" applyNumberFormat="1" applyFont="1" applyFill="1" applyBorder="1" applyAlignment="1" applyProtection="1">
      <alignment/>
      <protection/>
    </xf>
    <xf numFmtId="175" fontId="48" fillId="33" borderId="0" xfId="42" applyNumberFormat="1" applyFont="1" applyFill="1" applyAlignment="1">
      <alignment/>
    </xf>
    <xf numFmtId="0" fontId="48" fillId="33" borderId="14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>
      <alignment/>
    </xf>
    <xf numFmtId="0" fontId="48" fillId="33" borderId="14" xfId="0" applyNumberFormat="1" applyFont="1" applyFill="1" applyBorder="1" applyAlignment="1" applyProtection="1">
      <alignment/>
      <protection/>
    </xf>
    <xf numFmtId="175" fontId="48" fillId="33" borderId="14" xfId="42" applyNumberFormat="1" applyFont="1" applyFill="1" applyBorder="1" applyAlignment="1" applyProtection="1">
      <alignment/>
      <protection/>
    </xf>
    <xf numFmtId="175" fontId="48" fillId="33" borderId="14" xfId="42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40" fillId="33" borderId="0" xfId="53" applyNumberFormat="1" applyFill="1" applyBorder="1" applyAlignment="1" applyProtection="1">
      <alignment horizontal="left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cphihlu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115" zoomScaleNormal="115" zoomScalePageLayoutView="0" workbookViewId="0" topLeftCell="A1">
      <selection activeCell="D46" sqref="D46"/>
    </sheetView>
  </sheetViews>
  <sheetFormatPr defaultColWidth="9.140625" defaultRowHeight="15" customHeight="1"/>
  <cols>
    <col min="1" max="1" width="5.7109375" style="34" customWidth="1"/>
    <col min="2" max="2" width="15.7109375" style="33" customWidth="1"/>
    <col min="3" max="3" width="20.7109375" style="14" customWidth="1"/>
    <col min="4" max="4" width="8.7109375" style="34" customWidth="1"/>
    <col min="5" max="7" width="15.7109375" style="35" customWidth="1"/>
    <col min="8" max="8" width="15.7109375" style="36" customWidth="1"/>
    <col min="9" max="16384" width="9.140625" style="14" customWidth="1"/>
  </cols>
  <sheetData>
    <row r="1" spans="1:8" s="7" customFormat="1" ht="15" customHeight="1">
      <c r="A1" s="8" t="s">
        <v>0</v>
      </c>
      <c r="B1" s="8"/>
      <c r="C1" s="8"/>
      <c r="D1" s="9"/>
      <c r="F1" s="10" t="s">
        <v>1</v>
      </c>
      <c r="G1" s="10"/>
      <c r="H1" s="10"/>
    </row>
    <row r="2" spans="1:8" s="7" customFormat="1" ht="15" customHeight="1">
      <c r="A2" s="11" t="s">
        <v>2</v>
      </c>
      <c r="B2" s="11"/>
      <c r="C2" s="11"/>
      <c r="D2" s="12"/>
      <c r="F2" s="11" t="s">
        <v>3</v>
      </c>
      <c r="G2" s="11"/>
      <c r="H2" s="11"/>
    </row>
    <row r="4" spans="1:8" ht="15" customHeight="1">
      <c r="A4" s="13" t="s">
        <v>102</v>
      </c>
      <c r="B4" s="13"/>
      <c r="C4" s="13"/>
      <c r="D4" s="13"/>
      <c r="E4" s="13"/>
      <c r="F4" s="13"/>
      <c r="G4" s="13"/>
      <c r="H4" s="13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5" t="s">
        <v>103</v>
      </c>
      <c r="B6" s="15"/>
      <c r="C6" s="15"/>
      <c r="D6" s="15"/>
      <c r="E6" s="15"/>
      <c r="F6" s="15"/>
      <c r="G6" s="15"/>
      <c r="H6" s="15"/>
    </row>
    <row r="7" spans="1:8" ht="15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98</v>
      </c>
      <c r="F7" s="18" t="s">
        <v>97</v>
      </c>
      <c r="G7" s="17" t="s">
        <v>99</v>
      </c>
      <c r="H7" s="17" t="s">
        <v>8</v>
      </c>
    </row>
    <row r="8" spans="1:8" ht="15" customHeight="1">
      <c r="A8" s="19">
        <v>1</v>
      </c>
      <c r="B8" s="20" t="s">
        <v>9</v>
      </c>
      <c r="C8" s="21" t="s">
        <v>10</v>
      </c>
      <c r="D8" s="22" t="s">
        <v>11</v>
      </c>
      <c r="E8" s="23">
        <v>300000</v>
      </c>
      <c r="F8" s="23"/>
      <c r="G8" s="24">
        <v>300000</v>
      </c>
      <c r="H8" s="25"/>
    </row>
    <row r="9" spans="1:8" ht="15" customHeight="1">
      <c r="A9" s="19">
        <v>2</v>
      </c>
      <c r="B9" s="20" t="s">
        <v>20</v>
      </c>
      <c r="C9" s="21" t="s">
        <v>21</v>
      </c>
      <c r="D9" s="22" t="s">
        <v>22</v>
      </c>
      <c r="E9" s="23">
        <v>300000</v>
      </c>
      <c r="F9" s="23"/>
      <c r="G9" s="24">
        <v>300000</v>
      </c>
      <c r="H9" s="25"/>
    </row>
    <row r="10" spans="1:8" ht="15" customHeight="1">
      <c r="A10" s="19">
        <v>3</v>
      </c>
      <c r="B10" s="20" t="s">
        <v>24</v>
      </c>
      <c r="C10" s="21" t="s">
        <v>25</v>
      </c>
      <c r="D10" s="22" t="s">
        <v>23</v>
      </c>
      <c r="E10" s="23">
        <v>300000</v>
      </c>
      <c r="F10" s="23"/>
      <c r="G10" s="24">
        <v>300000</v>
      </c>
      <c r="H10" s="25"/>
    </row>
    <row r="11" spans="1:8" ht="15" customHeight="1">
      <c r="A11" s="19">
        <v>4</v>
      </c>
      <c r="B11" s="20" t="s">
        <v>27</v>
      </c>
      <c r="C11" s="21" t="s">
        <v>28</v>
      </c>
      <c r="D11" s="22" t="s">
        <v>26</v>
      </c>
      <c r="E11" s="23">
        <v>300000</v>
      </c>
      <c r="F11" s="23"/>
      <c r="G11" s="24">
        <v>300000</v>
      </c>
      <c r="H11" s="25"/>
    </row>
    <row r="12" spans="1:8" ht="15" customHeight="1">
      <c r="A12" s="19">
        <v>5</v>
      </c>
      <c r="B12" s="20" t="s">
        <v>31</v>
      </c>
      <c r="C12" s="21" t="s">
        <v>15</v>
      </c>
      <c r="D12" s="22" t="s">
        <v>30</v>
      </c>
      <c r="E12" s="23">
        <v>300000</v>
      </c>
      <c r="F12" s="23"/>
      <c r="G12" s="24">
        <v>300000</v>
      </c>
      <c r="H12" s="25"/>
    </row>
    <row r="13" spans="1:8" ht="15" customHeight="1">
      <c r="A13" s="19">
        <v>6</v>
      </c>
      <c r="B13" s="20" t="s">
        <v>33</v>
      </c>
      <c r="C13" s="21" t="s">
        <v>34</v>
      </c>
      <c r="D13" s="22" t="s">
        <v>32</v>
      </c>
      <c r="E13" s="23">
        <v>300000</v>
      </c>
      <c r="F13" s="23"/>
      <c r="G13" s="24">
        <v>300000</v>
      </c>
      <c r="H13" s="25"/>
    </row>
    <row r="14" spans="1:8" ht="15" customHeight="1">
      <c r="A14" s="19">
        <v>7</v>
      </c>
      <c r="B14" s="20" t="s">
        <v>35</v>
      </c>
      <c r="C14" s="21" t="s">
        <v>36</v>
      </c>
      <c r="D14" s="22" t="s">
        <v>37</v>
      </c>
      <c r="E14" s="23">
        <v>300000</v>
      </c>
      <c r="F14" s="23"/>
      <c r="G14" s="24">
        <v>300000</v>
      </c>
      <c r="H14" s="25"/>
    </row>
    <row r="15" spans="1:8" ht="15" customHeight="1">
      <c r="A15" s="19">
        <v>8</v>
      </c>
      <c r="B15" s="20" t="s">
        <v>39</v>
      </c>
      <c r="C15" s="21" t="s">
        <v>40</v>
      </c>
      <c r="D15" s="22" t="s">
        <v>38</v>
      </c>
      <c r="E15" s="23">
        <v>300000</v>
      </c>
      <c r="F15" s="23"/>
      <c r="G15" s="24">
        <v>300000</v>
      </c>
      <c r="H15" s="25"/>
    </row>
    <row r="16" spans="1:8" ht="15" customHeight="1">
      <c r="A16" s="19">
        <v>9</v>
      </c>
      <c r="B16" s="20" t="s">
        <v>43</v>
      </c>
      <c r="C16" s="21" t="s">
        <v>44</v>
      </c>
      <c r="D16" s="22" t="s">
        <v>42</v>
      </c>
      <c r="E16" s="23">
        <v>300000</v>
      </c>
      <c r="F16" s="23"/>
      <c r="G16" s="24">
        <v>300000</v>
      </c>
      <c r="H16" s="25"/>
    </row>
    <row r="17" spans="1:8" ht="15" customHeight="1">
      <c r="A17" s="19">
        <v>10</v>
      </c>
      <c r="B17" s="20" t="s">
        <v>49</v>
      </c>
      <c r="C17" s="21" t="s">
        <v>50</v>
      </c>
      <c r="D17" s="22" t="s">
        <v>45</v>
      </c>
      <c r="E17" s="23">
        <v>300000</v>
      </c>
      <c r="F17" s="23"/>
      <c r="G17" s="24">
        <v>300000</v>
      </c>
      <c r="H17" s="25"/>
    </row>
    <row r="18" spans="1:8" ht="15" customHeight="1">
      <c r="A18" s="19">
        <v>11</v>
      </c>
      <c r="B18" s="20" t="s">
        <v>52</v>
      </c>
      <c r="C18" s="21" t="s">
        <v>53</v>
      </c>
      <c r="D18" s="22" t="s">
        <v>51</v>
      </c>
      <c r="E18" s="23">
        <v>300000</v>
      </c>
      <c r="F18" s="23"/>
      <c r="G18" s="24">
        <v>300000</v>
      </c>
      <c r="H18" s="25"/>
    </row>
    <row r="19" spans="1:8" ht="15" customHeight="1">
      <c r="A19" s="19">
        <v>12</v>
      </c>
      <c r="B19" s="20" t="s">
        <v>57</v>
      </c>
      <c r="C19" s="21" t="s">
        <v>58</v>
      </c>
      <c r="D19" s="22" t="s">
        <v>56</v>
      </c>
      <c r="E19" s="23">
        <v>300000</v>
      </c>
      <c r="F19" s="23"/>
      <c r="G19" s="24">
        <v>300000</v>
      </c>
      <c r="H19" s="25"/>
    </row>
    <row r="20" spans="1:8" ht="15" customHeight="1">
      <c r="A20" s="19">
        <v>13</v>
      </c>
      <c r="B20" s="20" t="s">
        <v>63</v>
      </c>
      <c r="C20" s="21" t="s">
        <v>61</v>
      </c>
      <c r="D20" s="22" t="s">
        <v>64</v>
      </c>
      <c r="E20" s="23">
        <v>300000</v>
      </c>
      <c r="F20" s="23"/>
      <c r="G20" s="24">
        <v>300000</v>
      </c>
      <c r="H20" s="25"/>
    </row>
    <row r="21" spans="1:8" ht="15" customHeight="1">
      <c r="A21" s="19">
        <v>14</v>
      </c>
      <c r="B21" s="20" t="s">
        <v>66</v>
      </c>
      <c r="C21" s="21" t="s">
        <v>12</v>
      </c>
      <c r="D21" s="22" t="s">
        <v>65</v>
      </c>
      <c r="E21" s="23">
        <v>300000</v>
      </c>
      <c r="F21" s="23"/>
      <c r="G21" s="24">
        <v>300000</v>
      </c>
      <c r="H21" s="25"/>
    </row>
    <row r="22" spans="1:8" ht="15" customHeight="1">
      <c r="A22" s="19">
        <v>15</v>
      </c>
      <c r="B22" s="20" t="s">
        <v>69</v>
      </c>
      <c r="C22" s="21" t="s">
        <v>70</v>
      </c>
      <c r="D22" s="22" t="s">
        <v>68</v>
      </c>
      <c r="E22" s="23">
        <v>300000</v>
      </c>
      <c r="F22" s="23"/>
      <c r="G22" s="24">
        <v>300000</v>
      </c>
      <c r="H22" s="25"/>
    </row>
    <row r="23" spans="1:8" ht="15" customHeight="1">
      <c r="A23" s="19">
        <v>16</v>
      </c>
      <c r="B23" s="20" t="s">
        <v>71</v>
      </c>
      <c r="C23" s="21" t="s">
        <v>72</v>
      </c>
      <c r="D23" s="22" t="s">
        <v>73</v>
      </c>
      <c r="E23" s="23">
        <v>300000</v>
      </c>
      <c r="F23" s="23"/>
      <c r="G23" s="24">
        <v>300000</v>
      </c>
      <c r="H23" s="25"/>
    </row>
    <row r="24" spans="1:8" ht="15" customHeight="1">
      <c r="A24" s="19">
        <v>17</v>
      </c>
      <c r="B24" s="20" t="s">
        <v>75</v>
      </c>
      <c r="C24" s="21" t="s">
        <v>12</v>
      </c>
      <c r="D24" s="22" t="s">
        <v>74</v>
      </c>
      <c r="E24" s="23">
        <v>300000</v>
      </c>
      <c r="F24" s="23"/>
      <c r="G24" s="24">
        <v>300000</v>
      </c>
      <c r="H24" s="25"/>
    </row>
    <row r="25" spans="1:8" s="7" customFormat="1" ht="15" customHeight="1">
      <c r="A25" s="26"/>
      <c r="B25" s="27"/>
      <c r="C25" s="28" t="s">
        <v>100</v>
      </c>
      <c r="D25" s="29"/>
      <c r="E25" s="30">
        <f>SUM(E8:E24)</f>
        <v>5100000</v>
      </c>
      <c r="F25" s="30">
        <f>SUM(F8:F24)</f>
        <v>0</v>
      </c>
      <c r="G25" s="30">
        <f>SUM(G8:G24)</f>
        <v>5100000</v>
      </c>
      <c r="H25" s="31"/>
    </row>
    <row r="27" spans="1:8" ht="15" customHeight="1">
      <c r="A27" s="15" t="s">
        <v>105</v>
      </c>
      <c r="B27" s="15"/>
      <c r="C27" s="15"/>
      <c r="D27" s="15"/>
      <c r="E27" s="15"/>
      <c r="F27" s="15"/>
      <c r="G27" s="15"/>
      <c r="H27" s="15"/>
    </row>
    <row r="28" spans="1:8" ht="15" customHeight="1">
      <c r="A28" s="16" t="s">
        <v>4</v>
      </c>
      <c r="B28" s="16" t="s">
        <v>5</v>
      </c>
      <c r="C28" s="16" t="s">
        <v>6</v>
      </c>
      <c r="D28" s="16" t="s">
        <v>7</v>
      </c>
      <c r="E28" s="17" t="s">
        <v>98</v>
      </c>
      <c r="F28" s="18" t="s">
        <v>97</v>
      </c>
      <c r="G28" s="17" t="s">
        <v>99</v>
      </c>
      <c r="H28" s="17" t="s">
        <v>8</v>
      </c>
    </row>
    <row r="29" spans="1:8" ht="15" customHeight="1">
      <c r="A29" s="19">
        <v>1</v>
      </c>
      <c r="B29" s="20" t="s">
        <v>80</v>
      </c>
      <c r="C29" s="21" t="s">
        <v>81</v>
      </c>
      <c r="D29" s="22" t="s">
        <v>82</v>
      </c>
      <c r="E29" s="23">
        <v>300000</v>
      </c>
      <c r="F29" s="23"/>
      <c r="G29" s="24">
        <v>300000</v>
      </c>
      <c r="H29" s="25"/>
    </row>
    <row r="30" spans="1:8" ht="15" customHeight="1">
      <c r="A30" s="19">
        <v>2</v>
      </c>
      <c r="B30" s="20" t="s">
        <v>83</v>
      </c>
      <c r="C30" s="21" t="s">
        <v>14</v>
      </c>
      <c r="D30" s="22" t="s">
        <v>29</v>
      </c>
      <c r="E30" s="23">
        <v>300000</v>
      </c>
      <c r="F30" s="23"/>
      <c r="G30" s="24">
        <v>300000</v>
      </c>
      <c r="H30" s="25"/>
    </row>
    <row r="31" spans="1:8" ht="15" customHeight="1">
      <c r="A31" s="19">
        <v>3</v>
      </c>
      <c r="B31" s="20" t="s">
        <v>84</v>
      </c>
      <c r="C31" s="21" t="s">
        <v>85</v>
      </c>
      <c r="D31" s="22" t="s">
        <v>41</v>
      </c>
      <c r="E31" s="23">
        <v>300000</v>
      </c>
      <c r="F31" s="23"/>
      <c r="G31" s="24">
        <v>300000</v>
      </c>
      <c r="H31" s="25"/>
    </row>
    <row r="32" spans="1:8" ht="15" customHeight="1">
      <c r="A32" s="19">
        <v>4</v>
      </c>
      <c r="B32" s="20" t="s">
        <v>86</v>
      </c>
      <c r="C32" s="21" t="s">
        <v>87</v>
      </c>
      <c r="D32" s="22" t="s">
        <v>42</v>
      </c>
      <c r="E32" s="23">
        <v>300000</v>
      </c>
      <c r="F32" s="23"/>
      <c r="G32" s="24">
        <v>300000</v>
      </c>
      <c r="H32" s="25"/>
    </row>
    <row r="33" spans="1:8" ht="15" customHeight="1">
      <c r="A33" s="19">
        <v>5</v>
      </c>
      <c r="B33" s="20" t="s">
        <v>90</v>
      </c>
      <c r="C33" s="21" t="s">
        <v>91</v>
      </c>
      <c r="D33" s="22" t="s">
        <v>60</v>
      </c>
      <c r="E33" s="23">
        <v>300000</v>
      </c>
      <c r="F33" s="23"/>
      <c r="G33" s="24">
        <v>300000</v>
      </c>
      <c r="H33" s="25"/>
    </row>
    <row r="34" spans="1:8" ht="15" customHeight="1">
      <c r="A34" s="19">
        <v>6</v>
      </c>
      <c r="B34" s="20" t="s">
        <v>92</v>
      </c>
      <c r="C34" s="21" t="s">
        <v>15</v>
      </c>
      <c r="D34" s="22" t="s">
        <v>68</v>
      </c>
      <c r="E34" s="23">
        <v>300000</v>
      </c>
      <c r="F34" s="23"/>
      <c r="G34" s="24">
        <v>300000</v>
      </c>
      <c r="H34" s="25"/>
    </row>
    <row r="35" spans="1:8" ht="15" customHeight="1">
      <c r="A35" s="19">
        <v>7</v>
      </c>
      <c r="B35" s="20" t="s">
        <v>93</v>
      </c>
      <c r="C35" s="21" t="s">
        <v>67</v>
      </c>
      <c r="D35" s="22" t="s">
        <v>68</v>
      </c>
      <c r="E35" s="23">
        <v>300000</v>
      </c>
      <c r="F35" s="23"/>
      <c r="G35" s="24">
        <v>300000</v>
      </c>
      <c r="H35" s="25"/>
    </row>
    <row r="36" spans="1:8" ht="15" customHeight="1">
      <c r="A36" s="19">
        <v>8</v>
      </c>
      <c r="B36" s="20" t="s">
        <v>94</v>
      </c>
      <c r="C36" s="21" t="s">
        <v>95</v>
      </c>
      <c r="D36" s="22" t="s">
        <v>96</v>
      </c>
      <c r="E36" s="23">
        <v>300000</v>
      </c>
      <c r="F36" s="23"/>
      <c r="G36" s="24">
        <v>300000</v>
      </c>
      <c r="H36" s="25"/>
    </row>
    <row r="37" spans="1:8" s="7" customFormat="1" ht="15" customHeight="1">
      <c r="A37" s="26"/>
      <c r="B37" s="27"/>
      <c r="C37" s="28" t="s">
        <v>100</v>
      </c>
      <c r="D37" s="29"/>
      <c r="E37" s="30">
        <f>SUM(E29:E36)</f>
        <v>2400000</v>
      </c>
      <c r="F37" s="30">
        <f>SUM(F29:F36)</f>
        <v>0</v>
      </c>
      <c r="G37" s="30">
        <f>SUM(G29:G36)</f>
        <v>2400000</v>
      </c>
      <c r="H37" s="31"/>
    </row>
    <row r="38" spans="1:8" s="7" customFormat="1" ht="15" customHeight="1">
      <c r="A38" s="1"/>
      <c r="B38" s="2"/>
      <c r="C38" s="3"/>
      <c r="D38" s="4"/>
      <c r="E38" s="5"/>
      <c r="F38" s="5"/>
      <c r="G38" s="5"/>
      <c r="H38" s="6"/>
    </row>
    <row r="39" ht="15" customHeight="1">
      <c r="A39" s="32" t="s">
        <v>104</v>
      </c>
    </row>
    <row r="40" spans="1:8" ht="15" customHeight="1">
      <c r="A40" s="16" t="s">
        <v>4</v>
      </c>
      <c r="B40" s="16" t="s">
        <v>5</v>
      </c>
      <c r="C40" s="16" t="s">
        <v>6</v>
      </c>
      <c r="D40" s="16" t="s">
        <v>7</v>
      </c>
      <c r="E40" s="17" t="s">
        <v>98</v>
      </c>
      <c r="F40" s="18" t="s">
        <v>97</v>
      </c>
      <c r="G40" s="17" t="s">
        <v>99</v>
      </c>
      <c r="H40" s="17" t="s">
        <v>8</v>
      </c>
    </row>
    <row r="41" spans="1:8" ht="15" customHeight="1">
      <c r="A41" s="19">
        <v>1</v>
      </c>
      <c r="B41" s="20" t="s">
        <v>76</v>
      </c>
      <c r="C41" s="21" t="s">
        <v>77</v>
      </c>
      <c r="D41" s="22" t="s">
        <v>19</v>
      </c>
      <c r="E41" s="23">
        <v>300000</v>
      </c>
      <c r="F41" s="23"/>
      <c r="G41" s="24">
        <v>300000</v>
      </c>
      <c r="H41" s="25"/>
    </row>
    <row r="42" spans="1:8" ht="15" customHeight="1">
      <c r="A42" s="19">
        <v>2</v>
      </c>
      <c r="B42" s="20" t="s">
        <v>78</v>
      </c>
      <c r="C42" s="21" t="s">
        <v>79</v>
      </c>
      <c r="D42" s="22" t="s">
        <v>62</v>
      </c>
      <c r="E42" s="23">
        <v>300000</v>
      </c>
      <c r="F42" s="23"/>
      <c r="G42" s="24">
        <v>300000</v>
      </c>
      <c r="H42" s="25"/>
    </row>
    <row r="43" spans="1:8" s="7" customFormat="1" ht="15" customHeight="1">
      <c r="A43" s="27"/>
      <c r="B43" s="27"/>
      <c r="C43" s="28" t="s">
        <v>100</v>
      </c>
      <c r="D43" s="29"/>
      <c r="E43" s="30">
        <f>SUM(E41:E42)</f>
        <v>600000</v>
      </c>
      <c r="F43" s="30">
        <f>SUM(F41:F42)</f>
        <v>0</v>
      </c>
      <c r="G43" s="30">
        <f>SUM(G41:G42)</f>
        <v>600000</v>
      </c>
      <c r="H43" s="31"/>
    </row>
    <row r="44" spans="1:8" ht="15" customHeight="1">
      <c r="A44" s="26">
        <f>A42+A36+A24</f>
        <v>27</v>
      </c>
      <c r="B44" s="27"/>
      <c r="C44" s="37" t="s">
        <v>110</v>
      </c>
      <c r="D44" s="38"/>
      <c r="E44" s="31">
        <f>E43+E37+E25</f>
        <v>8100000</v>
      </c>
      <c r="F44" s="31">
        <f>F43+F37+F25</f>
        <v>0</v>
      </c>
      <c r="G44" s="31">
        <f>G43+G37+G25</f>
        <v>8100000</v>
      </c>
      <c r="H44" s="39"/>
    </row>
    <row r="47" spans="1:8" ht="15" customHeight="1">
      <c r="A47" s="40"/>
      <c r="B47" s="41"/>
      <c r="C47" s="42"/>
      <c r="D47" s="40"/>
      <c r="E47" s="43"/>
      <c r="F47" s="43"/>
      <c r="G47" s="43"/>
      <c r="H47" s="44"/>
    </row>
    <row r="48" spans="1:8" s="7" customFormat="1" ht="15" customHeight="1">
      <c r="A48" s="8" t="s">
        <v>0</v>
      </c>
      <c r="B48" s="8"/>
      <c r="C48" s="8"/>
      <c r="D48" s="9"/>
      <c r="F48" s="10" t="s">
        <v>1</v>
      </c>
      <c r="G48" s="10"/>
      <c r="H48" s="10"/>
    </row>
    <row r="49" spans="1:8" s="7" customFormat="1" ht="15" customHeight="1">
      <c r="A49" s="11" t="s">
        <v>2</v>
      </c>
      <c r="B49" s="11"/>
      <c r="C49" s="11"/>
      <c r="D49" s="12"/>
      <c r="F49" s="11" t="s">
        <v>3</v>
      </c>
      <c r="G49" s="11"/>
      <c r="H49" s="11"/>
    </row>
    <row r="50" spans="2:8" ht="15" customHeight="1">
      <c r="B50" s="45"/>
      <c r="C50" s="46"/>
      <c r="D50" s="46"/>
      <c r="E50" s="14"/>
      <c r="F50" s="34"/>
      <c r="G50" s="34"/>
      <c r="H50" s="14"/>
    </row>
    <row r="51" spans="1:8" ht="15" customHeight="1">
      <c r="A51" s="47" t="s">
        <v>106</v>
      </c>
      <c r="B51" s="47"/>
      <c r="C51" s="47"/>
      <c r="D51" s="47"/>
      <c r="E51" s="47"/>
      <c r="F51" s="47"/>
      <c r="G51" s="47"/>
      <c r="H51" s="47"/>
    </row>
    <row r="52" spans="1:8" ht="30" customHeight="1">
      <c r="A52" s="32" t="s">
        <v>107</v>
      </c>
      <c r="B52" s="48"/>
      <c r="C52" s="32"/>
      <c r="D52" s="32"/>
      <c r="E52" s="32"/>
      <c r="F52" s="32"/>
      <c r="G52" s="32"/>
      <c r="H52" s="32"/>
    </row>
    <row r="53" spans="1:8" ht="15" customHeight="1">
      <c r="A53" s="16" t="s">
        <v>4</v>
      </c>
      <c r="B53" s="16" t="s">
        <v>5</v>
      </c>
      <c r="C53" s="16" t="s">
        <v>6</v>
      </c>
      <c r="D53" s="16" t="s">
        <v>7</v>
      </c>
      <c r="E53" s="17" t="s">
        <v>98</v>
      </c>
      <c r="F53" s="18" t="s">
        <v>97</v>
      </c>
      <c r="G53" s="17" t="s">
        <v>99</v>
      </c>
      <c r="H53" s="17" t="s">
        <v>8</v>
      </c>
    </row>
    <row r="54" spans="1:8" ht="15" customHeight="1">
      <c r="A54" s="49">
        <v>1</v>
      </c>
      <c r="B54" s="50" t="s">
        <v>16</v>
      </c>
      <c r="C54" s="51" t="s">
        <v>17</v>
      </c>
      <c r="D54" s="52" t="s">
        <v>13</v>
      </c>
      <c r="E54" s="53">
        <v>1800000</v>
      </c>
      <c r="F54" s="54"/>
      <c r="G54" s="55">
        <v>1800000</v>
      </c>
      <c r="H54" s="56"/>
    </row>
    <row r="55" spans="1:8" ht="15" customHeight="1">
      <c r="A55" s="49">
        <v>2</v>
      </c>
      <c r="B55" s="50" t="s">
        <v>27</v>
      </c>
      <c r="C55" s="51" t="s">
        <v>28</v>
      </c>
      <c r="D55" s="52" t="s">
        <v>26</v>
      </c>
      <c r="E55" s="53">
        <v>1800000</v>
      </c>
      <c r="F55" s="54"/>
      <c r="G55" s="55">
        <v>1800000</v>
      </c>
      <c r="H55" s="56"/>
    </row>
    <row r="56" spans="1:8" ht="15" customHeight="1">
      <c r="A56" s="49">
        <v>3</v>
      </c>
      <c r="B56" s="50" t="s">
        <v>46</v>
      </c>
      <c r="C56" s="51" t="s">
        <v>47</v>
      </c>
      <c r="D56" s="52" t="s">
        <v>45</v>
      </c>
      <c r="E56" s="53">
        <v>1800000</v>
      </c>
      <c r="F56" s="54"/>
      <c r="G56" s="55">
        <v>1800000</v>
      </c>
      <c r="H56" s="56"/>
    </row>
    <row r="57" spans="1:8" ht="15" customHeight="1">
      <c r="A57" s="49">
        <v>4</v>
      </c>
      <c r="B57" s="50" t="s">
        <v>48</v>
      </c>
      <c r="C57" s="51" t="s">
        <v>18</v>
      </c>
      <c r="D57" s="52" t="s">
        <v>45</v>
      </c>
      <c r="E57" s="53">
        <v>1800000</v>
      </c>
      <c r="F57" s="54"/>
      <c r="G57" s="55">
        <v>1800000</v>
      </c>
      <c r="H57" s="56"/>
    </row>
    <row r="58" spans="1:8" ht="15" customHeight="1">
      <c r="A58" s="49">
        <v>5</v>
      </c>
      <c r="B58" s="50" t="s">
        <v>54</v>
      </c>
      <c r="C58" s="51" t="s">
        <v>55</v>
      </c>
      <c r="D58" s="52" t="s">
        <v>51</v>
      </c>
      <c r="E58" s="53">
        <v>1800000</v>
      </c>
      <c r="F58" s="54"/>
      <c r="G58" s="55">
        <v>1800000</v>
      </c>
      <c r="H58" s="56"/>
    </row>
    <row r="59" spans="1:8" s="7" customFormat="1" ht="15" customHeight="1">
      <c r="A59" s="26"/>
      <c r="B59" s="27"/>
      <c r="C59" s="28" t="s">
        <v>100</v>
      </c>
      <c r="D59" s="29"/>
      <c r="E59" s="30">
        <f>SUM(E54:E58)</f>
        <v>9000000</v>
      </c>
      <c r="F59" s="30">
        <f>SUM(F54:F58)</f>
        <v>0</v>
      </c>
      <c r="G59" s="30">
        <f>SUM(G54:G58)</f>
        <v>9000000</v>
      </c>
      <c r="H59" s="31"/>
    </row>
    <row r="60" spans="1:8" s="58" customFormat="1" ht="29.25" customHeight="1">
      <c r="A60" s="32" t="s">
        <v>108</v>
      </c>
      <c r="B60" s="57"/>
      <c r="D60" s="59"/>
      <c r="E60" s="60"/>
      <c r="F60" s="60"/>
      <c r="G60" s="60"/>
      <c r="H60" s="61"/>
    </row>
    <row r="61" spans="1:8" ht="15" customHeight="1">
      <c r="A61" s="16" t="s">
        <v>4</v>
      </c>
      <c r="B61" s="16" t="s">
        <v>5</v>
      </c>
      <c r="C61" s="16" t="s">
        <v>6</v>
      </c>
      <c r="D61" s="16" t="s">
        <v>7</v>
      </c>
      <c r="E61" s="17" t="s">
        <v>98</v>
      </c>
      <c r="F61" s="18" t="s">
        <v>97</v>
      </c>
      <c r="G61" s="17" t="s">
        <v>99</v>
      </c>
      <c r="H61" s="17" t="s">
        <v>8</v>
      </c>
    </row>
    <row r="62" spans="1:8" ht="15" customHeight="1">
      <c r="A62" s="49">
        <v>1</v>
      </c>
      <c r="B62" s="50" t="s">
        <v>78</v>
      </c>
      <c r="C62" s="51" t="s">
        <v>79</v>
      </c>
      <c r="D62" s="52" t="s">
        <v>62</v>
      </c>
      <c r="E62" s="53">
        <v>1800000</v>
      </c>
      <c r="F62" s="54"/>
      <c r="G62" s="55">
        <v>1800000</v>
      </c>
      <c r="H62" s="56"/>
    </row>
    <row r="63" spans="1:8" s="7" customFormat="1" ht="15" customHeight="1">
      <c r="A63" s="26"/>
      <c r="B63" s="27"/>
      <c r="C63" s="28" t="s">
        <v>100</v>
      </c>
      <c r="D63" s="29"/>
      <c r="E63" s="30">
        <f>E62</f>
        <v>1800000</v>
      </c>
      <c r="F63" s="30">
        <f>F62</f>
        <v>0</v>
      </c>
      <c r="G63" s="30">
        <f>G62</f>
        <v>1800000</v>
      </c>
      <c r="H63" s="31"/>
    </row>
    <row r="64" spans="1:8" s="62" customFormat="1" ht="30" customHeight="1">
      <c r="A64" s="32" t="s">
        <v>109</v>
      </c>
      <c r="B64" s="48"/>
      <c r="D64" s="32"/>
      <c r="E64" s="63"/>
      <c r="F64" s="63"/>
      <c r="G64" s="63"/>
      <c r="H64" s="64"/>
    </row>
    <row r="65" spans="1:8" ht="15" customHeight="1">
      <c r="A65" s="16" t="s">
        <v>4</v>
      </c>
      <c r="B65" s="16" t="s">
        <v>5</v>
      </c>
      <c r="C65" s="16" t="s">
        <v>6</v>
      </c>
      <c r="D65" s="16" t="s">
        <v>7</v>
      </c>
      <c r="E65" s="17" t="s">
        <v>98</v>
      </c>
      <c r="F65" s="18" t="s">
        <v>97</v>
      </c>
      <c r="G65" s="17" t="s">
        <v>99</v>
      </c>
      <c r="H65" s="17" t="s">
        <v>8</v>
      </c>
    </row>
    <row r="66" spans="1:8" ht="15" customHeight="1">
      <c r="A66" s="49">
        <v>1</v>
      </c>
      <c r="B66" s="50" t="s">
        <v>88</v>
      </c>
      <c r="C66" s="51" t="s">
        <v>89</v>
      </c>
      <c r="D66" s="52" t="s">
        <v>59</v>
      </c>
      <c r="E66" s="53">
        <v>1800000</v>
      </c>
      <c r="F66" s="54"/>
      <c r="G66" s="55">
        <v>1800000</v>
      </c>
      <c r="H66" s="56"/>
    </row>
    <row r="67" spans="1:8" s="7" customFormat="1" ht="15" customHeight="1">
      <c r="A67" s="26"/>
      <c r="B67" s="27"/>
      <c r="C67" s="28" t="s">
        <v>100</v>
      </c>
      <c r="D67" s="29"/>
      <c r="E67" s="30">
        <f>E66</f>
        <v>1800000</v>
      </c>
      <c r="F67" s="30">
        <f>F66</f>
        <v>0</v>
      </c>
      <c r="G67" s="30">
        <f>G66</f>
        <v>1800000</v>
      </c>
      <c r="H67" s="31"/>
    </row>
    <row r="68" spans="1:8" ht="15" customHeight="1">
      <c r="A68" s="27">
        <f>A66+A62+A58</f>
        <v>7</v>
      </c>
      <c r="B68" s="27"/>
      <c r="C68" s="37" t="s">
        <v>111</v>
      </c>
      <c r="D68" s="38"/>
      <c r="E68" s="31">
        <f>E67+E63+E59</f>
        <v>12600000</v>
      </c>
      <c r="F68" s="31">
        <f>F67+F63+F59</f>
        <v>0</v>
      </c>
      <c r="G68" s="31">
        <f>G67+G63+G59</f>
        <v>12600000</v>
      </c>
      <c r="H68" s="39"/>
    </row>
    <row r="69" spans="1:8" s="58" customFormat="1" ht="15" customHeight="1">
      <c r="A69" s="65"/>
      <c r="B69" s="65"/>
      <c r="C69" s="66" t="s">
        <v>101</v>
      </c>
      <c r="D69" s="67"/>
      <c r="E69" s="68">
        <f>E68+E64+E60</f>
        <v>12600000</v>
      </c>
      <c r="F69" s="68">
        <f>F68+F64+F60</f>
        <v>0</v>
      </c>
      <c r="G69" s="68">
        <f>G68+G44</f>
        <v>20700000</v>
      </c>
      <c r="H69" s="69"/>
    </row>
    <row r="71" spans="1:2" ht="15" customHeight="1">
      <c r="A71" s="70" t="s">
        <v>112</v>
      </c>
      <c r="B71" s="71" t="s">
        <v>113</v>
      </c>
    </row>
    <row r="72" ht="15" customHeight="1">
      <c r="B72" s="3" t="s">
        <v>114</v>
      </c>
    </row>
    <row r="73" ht="15" customHeight="1">
      <c r="B73" s="72" t="s">
        <v>115</v>
      </c>
    </row>
  </sheetData>
  <sheetProtection/>
  <mergeCells count="10">
    <mergeCell ref="A1:C1"/>
    <mergeCell ref="F1:H1"/>
    <mergeCell ref="A2:C2"/>
    <mergeCell ref="F2:H2"/>
    <mergeCell ref="A4:H4"/>
    <mergeCell ref="A51:H51"/>
    <mergeCell ref="A49:C49"/>
    <mergeCell ref="A48:C48"/>
    <mergeCell ref="F48:H48"/>
    <mergeCell ref="F49:H49"/>
  </mergeCells>
  <conditionalFormatting sqref="B41:B42 B29:B36 B8:B24">
    <cfRule type="duplicateValues" priority="75" dxfId="2" stopIfTrue="1">
      <formula>AND(COUNTIF($B$41:$B$42,B8)+COUNTIF($B$29:$B$36,B8)+COUNTIF($B$8:$B$24,B8)&gt;1,NOT(ISBLANK(B8)))</formula>
    </cfRule>
  </conditionalFormatting>
  <conditionalFormatting sqref="B54:B66">
    <cfRule type="duplicateValues" priority="85" dxfId="2" stopIfTrue="1">
      <formula>AND(COUNTIF($B$54:$B$66,B54)&gt;1,NOT(ISBLANK(B54)))</formula>
    </cfRule>
  </conditionalFormatting>
  <hyperlinks>
    <hyperlink ref="B73" r:id="rId1" display="hocphihlu@gmail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THUY</cp:lastModifiedBy>
  <cp:lastPrinted>2022-04-29T02:36:00Z</cp:lastPrinted>
  <dcterms:created xsi:type="dcterms:W3CDTF">2022-03-16T05:11:47Z</dcterms:created>
  <dcterms:modified xsi:type="dcterms:W3CDTF">2022-05-10T09:31:25Z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5DA3351967656FC308124F6C8AF30E01BF3A4A3D2144E0C0E4B4298763583AD0FA876E334FBD0E8B767E03B22D19AEE82FEB13BA9BD59BFCD442C43AAB1D28F12C89AEC97FBFFEEF06C5776F7976F24C810EF4204B2CCEA773567E535181F3BF41B7C3D6CC7D29770F77BAED30C8F8206997F431987BBD533762E06149547E0</vt:lpwstr>
  </property>
  <property fmtid="{D5CDD505-2E9C-101B-9397-08002B2CF9AE}" pid="8" name="Business Objects Context Information6">
    <vt:lpwstr>DA67E07D</vt:lpwstr>
  </property>
</Properties>
</file>