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 firstSheet="1" activeTab="20"/>
  </bookViews>
  <sheets>
    <sheet name="10.4 - 12.4" sheetId="21" r:id="rId1"/>
    <sheet name="13" sheetId="22" r:id="rId2"/>
    <sheet name="14" sheetId="29" r:id="rId3"/>
    <sheet name="17" sheetId="24" r:id="rId4"/>
    <sheet name="18" sheetId="25" r:id="rId5"/>
    <sheet name="19" sheetId="27" r:id="rId6"/>
    <sheet name="20" sheetId="30" r:id="rId7"/>
    <sheet name="21" sheetId="31" r:id="rId8"/>
    <sheet name="22-24" sheetId="32" r:id="rId9"/>
    <sheet name="25" sheetId="33" r:id="rId10"/>
    <sheet name="26" sheetId="34" r:id="rId11"/>
    <sheet name="27" sheetId="35" r:id="rId12"/>
    <sheet name="28" sheetId="36" r:id="rId13"/>
    <sheet name="29.4-3.5" sheetId="37" r:id="rId14"/>
    <sheet name="4.5" sheetId="38" r:id="rId15"/>
    <sheet name="5-6" sheetId="39" r:id="rId16"/>
    <sheet name="8" sheetId="40" r:id="rId17"/>
    <sheet name="9" sheetId="41" r:id="rId18"/>
    <sheet name="10" sheetId="42" r:id="rId19"/>
    <sheet name="11" sheetId="43" r:id="rId20"/>
    <sheet name="12-13" sheetId="44" r:id="rId21"/>
  </sheets>
  <externalReferences>
    <externalReference r:id="rId22"/>
    <externalReference r:id="rId23"/>
  </externalReferences>
  <definedNames>
    <definedName name="_xlnm._FilterDatabase" localSheetId="18" hidden="1">'10'!$A$13:$K$470</definedName>
    <definedName name="_xlnm._FilterDatabase" localSheetId="0" hidden="1">'10.4 - 12.4'!$A$9:$K$216</definedName>
    <definedName name="_xlnm._FilterDatabase" localSheetId="19" hidden="1">'11'!$A$11:$K$438</definedName>
    <definedName name="_xlnm._FilterDatabase" localSheetId="20" hidden="1">'12-13'!$A$15:$K$705</definedName>
    <definedName name="_xlnm._FilterDatabase" localSheetId="1" hidden="1">'13'!$A$12:$K$12</definedName>
    <definedName name="_xlnm._FilterDatabase" localSheetId="2" hidden="1">'14'!#REF!</definedName>
    <definedName name="_xlnm._FilterDatabase" localSheetId="3" hidden="1">'17'!#REF!</definedName>
    <definedName name="_xlnm._FilterDatabase" localSheetId="4" hidden="1">'18'!#REF!</definedName>
    <definedName name="_xlnm._FilterDatabase" localSheetId="5" hidden="1">'19'!#REF!</definedName>
    <definedName name="_xlnm._FilterDatabase" localSheetId="6" hidden="1">'20'!#REF!</definedName>
    <definedName name="_xlnm._FilterDatabase" localSheetId="7" hidden="1">'21'!$A$11:$K$104</definedName>
    <definedName name="_xlnm._FilterDatabase" localSheetId="8" hidden="1">'22-24'!$A$12:$K$148</definedName>
    <definedName name="_xlnm._FilterDatabase" localSheetId="9" hidden="1">'25'!$A$11:$K$127</definedName>
    <definedName name="_xlnm._FilterDatabase" localSheetId="10" hidden="1">'26'!$A$11:$K$112</definedName>
    <definedName name="_xlnm._FilterDatabase" localSheetId="11" hidden="1">'27'!$A$12:$K$12</definedName>
    <definedName name="_xlnm._FilterDatabase" localSheetId="12" hidden="1">'28'!$A$11:$K$139</definedName>
    <definedName name="_xlnm._FilterDatabase" localSheetId="13" hidden="1">'29.4-3.5'!$A$12:$K$286</definedName>
    <definedName name="_xlnm._FilterDatabase" localSheetId="14" hidden="1">'4.5'!$A$22:$K$22</definedName>
    <definedName name="_xlnm._FilterDatabase" localSheetId="15" hidden="1">'5-6'!$A$6:$K$426</definedName>
    <definedName name="_xlnm._FilterDatabase" localSheetId="16" hidden="1">'8'!$A$6:$K$424</definedName>
    <definedName name="_xlnm._FilterDatabase" localSheetId="17" hidden="1">'9'!$A$11:$K$11</definedName>
  </definedNames>
  <calcPr calcId="124519"/>
</workbook>
</file>

<file path=xl/calcChain.xml><?xml version="1.0" encoding="utf-8"?>
<calcChain xmlns="http://schemas.openxmlformats.org/spreadsheetml/2006/main">
  <c r="G15" i="44"/>
  <c r="F15"/>
  <c r="E15"/>
  <c r="G9"/>
  <c r="F9"/>
  <c r="E9"/>
  <c r="E701"/>
  <c r="G701" s="1"/>
  <c r="E702"/>
  <c r="G702" s="1"/>
  <c r="E703"/>
  <c r="G703" s="1"/>
  <c r="E704"/>
  <c r="G704" s="1"/>
  <c r="D701"/>
  <c r="D702"/>
  <c r="D703"/>
  <c r="D704"/>
  <c r="D642"/>
  <c r="D643"/>
  <c r="D644"/>
  <c r="D645"/>
  <c r="D646"/>
  <c r="D647"/>
  <c r="D648"/>
  <c r="D13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14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641"/>
  <c r="D12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02"/>
  <c r="G102" s="1"/>
  <c r="E103"/>
  <c r="G103" s="1"/>
  <c r="E104"/>
  <c r="G104" s="1"/>
  <c r="E105"/>
  <c r="G105" s="1"/>
  <c r="E106"/>
  <c r="G106" s="1"/>
  <c r="E107"/>
  <c r="G107" s="1"/>
  <c r="E108"/>
  <c r="G108" s="1"/>
  <c r="E109"/>
  <c r="G109" s="1"/>
  <c r="E110"/>
  <c r="G110" s="1"/>
  <c r="E111"/>
  <c r="G111" s="1"/>
  <c r="E112"/>
  <c r="G112" s="1"/>
  <c r="E113"/>
  <c r="G113" s="1"/>
  <c r="E114"/>
  <c r="G114" s="1"/>
  <c r="E115"/>
  <c r="G115" s="1"/>
  <c r="E116"/>
  <c r="G116" s="1"/>
  <c r="E117"/>
  <c r="G117" s="1"/>
  <c r="E118"/>
  <c r="G118" s="1"/>
  <c r="E119"/>
  <c r="G119" s="1"/>
  <c r="E120"/>
  <c r="G120" s="1"/>
  <c r="E121"/>
  <c r="G121" s="1"/>
  <c r="E122"/>
  <c r="G122" s="1"/>
  <c r="E123"/>
  <c r="G123" s="1"/>
  <c r="E124"/>
  <c r="G124" s="1"/>
  <c r="E125"/>
  <c r="G125" s="1"/>
  <c r="E126"/>
  <c r="G126" s="1"/>
  <c r="E127"/>
  <c r="G127" s="1"/>
  <c r="E128"/>
  <c r="G128" s="1"/>
  <c r="E129"/>
  <c r="G129" s="1"/>
  <c r="E130"/>
  <c r="G130" s="1"/>
  <c r="E131"/>
  <c r="G131" s="1"/>
  <c r="E132"/>
  <c r="G132" s="1"/>
  <c r="E133"/>
  <c r="G133" s="1"/>
  <c r="E134"/>
  <c r="G134" s="1"/>
  <c r="E135"/>
  <c r="G135" s="1"/>
  <c r="E136"/>
  <c r="G136" s="1"/>
  <c r="E137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64"/>
  <c r="G164" s="1"/>
  <c r="E165"/>
  <c r="G165" s="1"/>
  <c r="E166"/>
  <c r="G166" s="1"/>
  <c r="E167"/>
  <c r="G167" s="1"/>
  <c r="E168"/>
  <c r="G168" s="1"/>
  <c r="E169"/>
  <c r="G169" s="1"/>
  <c r="E170"/>
  <c r="G170" s="1"/>
  <c r="E171"/>
  <c r="G171" s="1"/>
  <c r="E172"/>
  <c r="G172" s="1"/>
  <c r="E173"/>
  <c r="G173" s="1"/>
  <c r="E174"/>
  <c r="G174" s="1"/>
  <c r="E175"/>
  <c r="G175" s="1"/>
  <c r="E176"/>
  <c r="G176" s="1"/>
  <c r="E177"/>
  <c r="G177" s="1"/>
  <c r="E178"/>
  <c r="G178" s="1"/>
  <c r="E179"/>
  <c r="G179" s="1"/>
  <c r="E180"/>
  <c r="G180" s="1"/>
  <c r="E181"/>
  <c r="G181" s="1"/>
  <c r="E182"/>
  <c r="G182" s="1"/>
  <c r="E183"/>
  <c r="G183" s="1"/>
  <c r="E184"/>
  <c r="G184" s="1"/>
  <c r="E185"/>
  <c r="G185" s="1"/>
  <c r="E186"/>
  <c r="G186" s="1"/>
  <c r="E187"/>
  <c r="G187" s="1"/>
  <c r="E188"/>
  <c r="G188" s="1"/>
  <c r="E189"/>
  <c r="G189" s="1"/>
  <c r="E190"/>
  <c r="G190" s="1"/>
  <c r="E191"/>
  <c r="G191" s="1"/>
  <c r="E192"/>
  <c r="G192" s="1"/>
  <c r="E193"/>
  <c r="G193" s="1"/>
  <c r="E194"/>
  <c r="G194" s="1"/>
  <c r="E195"/>
  <c r="G195" s="1"/>
  <c r="E196"/>
  <c r="G196" s="1"/>
  <c r="E197"/>
  <c r="G197" s="1"/>
  <c r="E198"/>
  <c r="G198" s="1"/>
  <c r="E199"/>
  <c r="G199" s="1"/>
  <c r="E200"/>
  <c r="G200" s="1"/>
  <c r="E201"/>
  <c r="G201" s="1"/>
  <c r="E202"/>
  <c r="G202" s="1"/>
  <c r="E203"/>
  <c r="G203" s="1"/>
  <c r="E204"/>
  <c r="G204" s="1"/>
  <c r="E205"/>
  <c r="G205" s="1"/>
  <c r="E206"/>
  <c r="G206" s="1"/>
  <c r="E207"/>
  <c r="G207" s="1"/>
  <c r="E208"/>
  <c r="G208" s="1"/>
  <c r="E209"/>
  <c r="G209" s="1"/>
  <c r="E210"/>
  <c r="G210" s="1"/>
  <c r="E211"/>
  <c r="G211" s="1"/>
  <c r="E212"/>
  <c r="G212" s="1"/>
  <c r="E213"/>
  <c r="G213" s="1"/>
  <c r="E214"/>
  <c r="G214" s="1"/>
  <c r="E215"/>
  <c r="G215" s="1"/>
  <c r="E216"/>
  <c r="G216" s="1"/>
  <c r="E217"/>
  <c r="G217" s="1"/>
  <c r="E218"/>
  <c r="G218" s="1"/>
  <c r="E219"/>
  <c r="G219" s="1"/>
  <c r="E220"/>
  <c r="G220" s="1"/>
  <c r="E221"/>
  <c r="G221" s="1"/>
  <c r="E222"/>
  <c r="G222" s="1"/>
  <c r="E223"/>
  <c r="G223" s="1"/>
  <c r="E224"/>
  <c r="G224" s="1"/>
  <c r="E225"/>
  <c r="G225" s="1"/>
  <c r="E226"/>
  <c r="G226" s="1"/>
  <c r="E227"/>
  <c r="G227" s="1"/>
  <c r="E228"/>
  <c r="G228" s="1"/>
  <c r="E229"/>
  <c r="G229" s="1"/>
  <c r="E230"/>
  <c r="G230" s="1"/>
  <c r="E231"/>
  <c r="G231" s="1"/>
  <c r="E232"/>
  <c r="G232" s="1"/>
  <c r="E233"/>
  <c r="G233" s="1"/>
  <c r="E234"/>
  <c r="G234" s="1"/>
  <c r="E235"/>
  <c r="G235" s="1"/>
  <c r="E236"/>
  <c r="G236" s="1"/>
  <c r="E237"/>
  <c r="G237" s="1"/>
  <c r="E238"/>
  <c r="G238" s="1"/>
  <c r="E239"/>
  <c r="G239" s="1"/>
  <c r="E240"/>
  <c r="G240" s="1"/>
  <c r="E241"/>
  <c r="G241" s="1"/>
  <c r="E242"/>
  <c r="G242" s="1"/>
  <c r="E243"/>
  <c r="G243" s="1"/>
  <c r="E244"/>
  <c r="G244" s="1"/>
  <c r="E245"/>
  <c r="G245" s="1"/>
  <c r="E246"/>
  <c r="G246" s="1"/>
  <c r="E247"/>
  <c r="G247" s="1"/>
  <c r="E248"/>
  <c r="G248" s="1"/>
  <c r="E249"/>
  <c r="G249" s="1"/>
  <c r="E250"/>
  <c r="G250" s="1"/>
  <c r="E251"/>
  <c r="G251" s="1"/>
  <c r="E252"/>
  <c r="G252" s="1"/>
  <c r="E253"/>
  <c r="G253" s="1"/>
  <c r="E254"/>
  <c r="G254" s="1"/>
  <c r="E255"/>
  <c r="G255" s="1"/>
  <c r="E256"/>
  <c r="G256" s="1"/>
  <c r="E257"/>
  <c r="G257" s="1"/>
  <c r="E258"/>
  <c r="G258" s="1"/>
  <c r="E259"/>
  <c r="G259" s="1"/>
  <c r="E260"/>
  <c r="G260" s="1"/>
  <c r="E261"/>
  <c r="G261" s="1"/>
  <c r="E262"/>
  <c r="G262" s="1"/>
  <c r="E263"/>
  <c r="G263" s="1"/>
  <c r="E264"/>
  <c r="G264" s="1"/>
  <c r="E265"/>
  <c r="G265" s="1"/>
  <c r="E266"/>
  <c r="G266" s="1"/>
  <c r="E267"/>
  <c r="G267" s="1"/>
  <c r="E268"/>
  <c r="G268" s="1"/>
  <c r="E269"/>
  <c r="G269" s="1"/>
  <c r="E270"/>
  <c r="G270" s="1"/>
  <c r="E271"/>
  <c r="G271" s="1"/>
  <c r="E272"/>
  <c r="G272" s="1"/>
  <c r="E273"/>
  <c r="G273" s="1"/>
  <c r="E274"/>
  <c r="G274" s="1"/>
  <c r="E275"/>
  <c r="G275" s="1"/>
  <c r="E276"/>
  <c r="G276" s="1"/>
  <c r="E277"/>
  <c r="G277" s="1"/>
  <c r="E278"/>
  <c r="G278" s="1"/>
  <c r="E279"/>
  <c r="G279" s="1"/>
  <c r="E280"/>
  <c r="G280" s="1"/>
  <c r="E281"/>
  <c r="G281" s="1"/>
  <c r="E282"/>
  <c r="G282" s="1"/>
  <c r="E283"/>
  <c r="G283" s="1"/>
  <c r="E284"/>
  <c r="G284" s="1"/>
  <c r="E285"/>
  <c r="G285" s="1"/>
  <c r="E286"/>
  <c r="G286" s="1"/>
  <c r="E287"/>
  <c r="G287" s="1"/>
  <c r="E288"/>
  <c r="G288" s="1"/>
  <c r="E289"/>
  <c r="G289" s="1"/>
  <c r="E290"/>
  <c r="G290" s="1"/>
  <c r="E291"/>
  <c r="G291" s="1"/>
  <c r="E292"/>
  <c r="G292" s="1"/>
  <c r="E293"/>
  <c r="G293" s="1"/>
  <c r="E294"/>
  <c r="G294" s="1"/>
  <c r="E295"/>
  <c r="G295" s="1"/>
  <c r="E296"/>
  <c r="G296" s="1"/>
  <c r="E297"/>
  <c r="G297" s="1"/>
  <c r="E298"/>
  <c r="G298" s="1"/>
  <c r="E299"/>
  <c r="G299" s="1"/>
  <c r="E300"/>
  <c r="G300" s="1"/>
  <c r="E301"/>
  <c r="G301" s="1"/>
  <c r="E302"/>
  <c r="G302" s="1"/>
  <c r="E303"/>
  <c r="G303" s="1"/>
  <c r="E304"/>
  <c r="G304" s="1"/>
  <c r="E305"/>
  <c r="G305" s="1"/>
  <c r="E306"/>
  <c r="G306" s="1"/>
  <c r="E307"/>
  <c r="G307" s="1"/>
  <c r="E308"/>
  <c r="G308" s="1"/>
  <c r="E309"/>
  <c r="G309" s="1"/>
  <c r="E310"/>
  <c r="G310" s="1"/>
  <c r="E311"/>
  <c r="G311" s="1"/>
  <c r="E312"/>
  <c r="G312" s="1"/>
  <c r="E313"/>
  <c r="G313" s="1"/>
  <c r="E314"/>
  <c r="G314" s="1"/>
  <c r="E315"/>
  <c r="G315" s="1"/>
  <c r="E316"/>
  <c r="G316" s="1"/>
  <c r="E317"/>
  <c r="G317" s="1"/>
  <c r="E318"/>
  <c r="G318" s="1"/>
  <c r="E319"/>
  <c r="G319" s="1"/>
  <c r="E320"/>
  <c r="G320" s="1"/>
  <c r="E321"/>
  <c r="G321" s="1"/>
  <c r="E322"/>
  <c r="G322" s="1"/>
  <c r="E323"/>
  <c r="G323" s="1"/>
  <c r="E324"/>
  <c r="G324" s="1"/>
  <c r="E325"/>
  <c r="G325" s="1"/>
  <c r="E326"/>
  <c r="G326" s="1"/>
  <c r="E327"/>
  <c r="G327" s="1"/>
  <c r="E328"/>
  <c r="G328" s="1"/>
  <c r="E329"/>
  <c r="G329" s="1"/>
  <c r="E330"/>
  <c r="G330" s="1"/>
  <c r="E331"/>
  <c r="G331" s="1"/>
  <c r="E332"/>
  <c r="G332" s="1"/>
  <c r="E333"/>
  <c r="G333" s="1"/>
  <c r="E334"/>
  <c r="G334" s="1"/>
  <c r="E335"/>
  <c r="G335" s="1"/>
  <c r="E336"/>
  <c r="G336" s="1"/>
  <c r="E337"/>
  <c r="G337" s="1"/>
  <c r="E338"/>
  <c r="G338" s="1"/>
  <c r="E339"/>
  <c r="G339" s="1"/>
  <c r="E340"/>
  <c r="G340" s="1"/>
  <c r="E341"/>
  <c r="G341" s="1"/>
  <c r="E342"/>
  <c r="G342" s="1"/>
  <c r="E343"/>
  <c r="G343" s="1"/>
  <c r="E344"/>
  <c r="G344" s="1"/>
  <c r="E345"/>
  <c r="G345" s="1"/>
  <c r="E346"/>
  <c r="G346" s="1"/>
  <c r="E347"/>
  <c r="G347" s="1"/>
  <c r="E348"/>
  <c r="G348" s="1"/>
  <c r="E349"/>
  <c r="G349" s="1"/>
  <c r="E350"/>
  <c r="G350" s="1"/>
  <c r="E351"/>
  <c r="G351" s="1"/>
  <c r="E352"/>
  <c r="G352" s="1"/>
  <c r="E353"/>
  <c r="G353" s="1"/>
  <c r="E354"/>
  <c r="G354" s="1"/>
  <c r="E355"/>
  <c r="G355" s="1"/>
  <c r="E356"/>
  <c r="G356" s="1"/>
  <c r="E357"/>
  <c r="G357" s="1"/>
  <c r="E358"/>
  <c r="G358" s="1"/>
  <c r="E359"/>
  <c r="G359" s="1"/>
  <c r="E360"/>
  <c r="G360" s="1"/>
  <c r="E361"/>
  <c r="G361" s="1"/>
  <c r="E362"/>
  <c r="G362" s="1"/>
  <c r="E363"/>
  <c r="G363" s="1"/>
  <c r="E364"/>
  <c r="G364" s="1"/>
  <c r="E365"/>
  <c r="G365" s="1"/>
  <c r="E366"/>
  <c r="G366" s="1"/>
  <c r="E367"/>
  <c r="G367" s="1"/>
  <c r="E368"/>
  <c r="G368" s="1"/>
  <c r="E369"/>
  <c r="G369" s="1"/>
  <c r="E370"/>
  <c r="G370" s="1"/>
  <c r="E371"/>
  <c r="G371" s="1"/>
  <c r="E372"/>
  <c r="G372" s="1"/>
  <c r="E373"/>
  <c r="G373" s="1"/>
  <c r="E374"/>
  <c r="G374" s="1"/>
  <c r="E375"/>
  <c r="G375" s="1"/>
  <c r="E376"/>
  <c r="G376" s="1"/>
  <c r="E377"/>
  <c r="G377" s="1"/>
  <c r="E378"/>
  <c r="G378" s="1"/>
  <c r="E379"/>
  <c r="G379" s="1"/>
  <c r="E380"/>
  <c r="G380" s="1"/>
  <c r="E381"/>
  <c r="G381" s="1"/>
  <c r="E382"/>
  <c r="G382" s="1"/>
  <c r="E383"/>
  <c r="G383" s="1"/>
  <c r="E384"/>
  <c r="G384" s="1"/>
  <c r="E385"/>
  <c r="G385" s="1"/>
  <c r="E386"/>
  <c r="G386" s="1"/>
  <c r="E387"/>
  <c r="G387" s="1"/>
  <c r="E388"/>
  <c r="G388" s="1"/>
  <c r="E389"/>
  <c r="G389" s="1"/>
  <c r="E390"/>
  <c r="G390" s="1"/>
  <c r="E391"/>
  <c r="G391" s="1"/>
  <c r="E392"/>
  <c r="G392" s="1"/>
  <c r="E393"/>
  <c r="G393" s="1"/>
  <c r="E394"/>
  <c r="G394" s="1"/>
  <c r="E395"/>
  <c r="G395" s="1"/>
  <c r="E396"/>
  <c r="G396" s="1"/>
  <c r="E397"/>
  <c r="G397" s="1"/>
  <c r="E398"/>
  <c r="G398" s="1"/>
  <c r="E399"/>
  <c r="G399" s="1"/>
  <c r="E400"/>
  <c r="G400" s="1"/>
  <c r="E401"/>
  <c r="G401" s="1"/>
  <c r="E402"/>
  <c r="G402" s="1"/>
  <c r="E403"/>
  <c r="G403" s="1"/>
  <c r="E404"/>
  <c r="G404" s="1"/>
  <c r="E10"/>
  <c r="G10" s="1"/>
  <c r="E405"/>
  <c r="G405" s="1"/>
  <c r="E406"/>
  <c r="G406" s="1"/>
  <c r="E407"/>
  <c r="G407" s="1"/>
  <c r="E408"/>
  <c r="G408" s="1"/>
  <c r="E409"/>
  <c r="G409" s="1"/>
  <c r="E410"/>
  <c r="G410" s="1"/>
  <c r="E411"/>
  <c r="G411" s="1"/>
  <c r="E412"/>
  <c r="G412" s="1"/>
  <c r="E413"/>
  <c r="G413" s="1"/>
  <c r="E414"/>
  <c r="G414" s="1"/>
  <c r="E415"/>
  <c r="G415" s="1"/>
  <c r="E416"/>
  <c r="G416" s="1"/>
  <c r="E417"/>
  <c r="G417" s="1"/>
  <c r="E418"/>
  <c r="G418" s="1"/>
  <c r="E419"/>
  <c r="G419" s="1"/>
  <c r="E420"/>
  <c r="G420" s="1"/>
  <c r="E421"/>
  <c r="G421" s="1"/>
  <c r="E422"/>
  <c r="G422" s="1"/>
  <c r="E423"/>
  <c r="G423" s="1"/>
  <c r="E424"/>
  <c r="G424" s="1"/>
  <c r="E425"/>
  <c r="G425" s="1"/>
  <c r="E426"/>
  <c r="G426" s="1"/>
  <c r="E427"/>
  <c r="G427" s="1"/>
  <c r="E428"/>
  <c r="G428" s="1"/>
  <c r="E429"/>
  <c r="G429" s="1"/>
  <c r="E430"/>
  <c r="G430" s="1"/>
  <c r="E431"/>
  <c r="G431" s="1"/>
  <c r="E432"/>
  <c r="G432" s="1"/>
  <c r="E433"/>
  <c r="G433" s="1"/>
  <c r="E434"/>
  <c r="G434" s="1"/>
  <c r="E435"/>
  <c r="G435" s="1"/>
  <c r="E436"/>
  <c r="G436" s="1"/>
  <c r="E437"/>
  <c r="G437" s="1"/>
  <c r="E438"/>
  <c r="G438" s="1"/>
  <c r="E439"/>
  <c r="G439" s="1"/>
  <c r="E440"/>
  <c r="G440" s="1"/>
  <c r="E441"/>
  <c r="G441" s="1"/>
  <c r="E442"/>
  <c r="G442" s="1"/>
  <c r="E443"/>
  <c r="G443" s="1"/>
  <c r="E444"/>
  <c r="G444" s="1"/>
  <c r="E445"/>
  <c r="G445" s="1"/>
  <c r="E446"/>
  <c r="G446" s="1"/>
  <c r="E447"/>
  <c r="G447" s="1"/>
  <c r="E448"/>
  <c r="G448" s="1"/>
  <c r="E449"/>
  <c r="G449" s="1"/>
  <c r="E450"/>
  <c r="G450" s="1"/>
  <c r="E451"/>
  <c r="G451" s="1"/>
  <c r="E452"/>
  <c r="G452" s="1"/>
  <c r="E453"/>
  <c r="G453" s="1"/>
  <c r="E454"/>
  <c r="G454" s="1"/>
  <c r="E455"/>
  <c r="G455" s="1"/>
  <c r="E456"/>
  <c r="G456" s="1"/>
  <c r="E457"/>
  <c r="G457" s="1"/>
  <c r="E458"/>
  <c r="G458" s="1"/>
  <c r="E459"/>
  <c r="G459" s="1"/>
  <c r="E460"/>
  <c r="G460" s="1"/>
  <c r="E461"/>
  <c r="G461" s="1"/>
  <c r="E462"/>
  <c r="G462" s="1"/>
  <c r="E463"/>
  <c r="G463" s="1"/>
  <c r="E464"/>
  <c r="G464" s="1"/>
  <c r="E465"/>
  <c r="G465" s="1"/>
  <c r="E466"/>
  <c r="G466" s="1"/>
  <c r="E467"/>
  <c r="G467" s="1"/>
  <c r="E468"/>
  <c r="G468" s="1"/>
  <c r="E469"/>
  <c r="G469" s="1"/>
  <c r="E470"/>
  <c r="G470" s="1"/>
  <c r="E471"/>
  <c r="G471" s="1"/>
  <c r="E472"/>
  <c r="G472" s="1"/>
  <c r="E473"/>
  <c r="G473" s="1"/>
  <c r="E474"/>
  <c r="G474" s="1"/>
  <c r="E475"/>
  <c r="G475" s="1"/>
  <c r="E476"/>
  <c r="G476" s="1"/>
  <c r="E477"/>
  <c r="G477" s="1"/>
  <c r="E478"/>
  <c r="G478" s="1"/>
  <c r="E479"/>
  <c r="G479" s="1"/>
  <c r="E480"/>
  <c r="G480" s="1"/>
  <c r="E481"/>
  <c r="G481" s="1"/>
  <c r="E482"/>
  <c r="G482" s="1"/>
  <c r="E483"/>
  <c r="G483" s="1"/>
  <c r="E484"/>
  <c r="G484" s="1"/>
  <c r="E485"/>
  <c r="G485" s="1"/>
  <c r="E486"/>
  <c r="G486" s="1"/>
  <c r="E487"/>
  <c r="G487" s="1"/>
  <c r="E488"/>
  <c r="G488" s="1"/>
  <c r="E489"/>
  <c r="G489" s="1"/>
  <c r="E490"/>
  <c r="G490" s="1"/>
  <c r="E491"/>
  <c r="G491" s="1"/>
  <c r="E492"/>
  <c r="G492" s="1"/>
  <c r="E493"/>
  <c r="G493" s="1"/>
  <c r="E494"/>
  <c r="G494" s="1"/>
  <c r="E495"/>
  <c r="G495" s="1"/>
  <c r="E496"/>
  <c r="G496" s="1"/>
  <c r="E497"/>
  <c r="G497" s="1"/>
  <c r="E498"/>
  <c r="G498" s="1"/>
  <c r="E499"/>
  <c r="G499" s="1"/>
  <c r="E500"/>
  <c r="G500" s="1"/>
  <c r="E501"/>
  <c r="G501" s="1"/>
  <c r="E502"/>
  <c r="G502" s="1"/>
  <c r="E503"/>
  <c r="G503" s="1"/>
  <c r="E504"/>
  <c r="G504" s="1"/>
  <c r="E505"/>
  <c r="G505" s="1"/>
  <c r="E506"/>
  <c r="G506" s="1"/>
  <c r="E507"/>
  <c r="G507" s="1"/>
  <c r="E508"/>
  <c r="G508" s="1"/>
  <c r="E509"/>
  <c r="G509" s="1"/>
  <c r="E510"/>
  <c r="G510" s="1"/>
  <c r="E511"/>
  <c r="G511" s="1"/>
  <c r="E512"/>
  <c r="G512" s="1"/>
  <c r="E513"/>
  <c r="G513" s="1"/>
  <c r="E514"/>
  <c r="G514" s="1"/>
  <c r="E515"/>
  <c r="G515" s="1"/>
  <c r="E516"/>
  <c r="G516" s="1"/>
  <c r="E517"/>
  <c r="G517" s="1"/>
  <c r="E518"/>
  <c r="G518" s="1"/>
  <c r="E519"/>
  <c r="G519" s="1"/>
  <c r="E520"/>
  <c r="G520" s="1"/>
  <c r="E521"/>
  <c r="G521" s="1"/>
  <c r="E522"/>
  <c r="G522" s="1"/>
  <c r="E523"/>
  <c r="G523" s="1"/>
  <c r="E524"/>
  <c r="G524" s="1"/>
  <c r="E525"/>
  <c r="G525" s="1"/>
  <c r="E526"/>
  <c r="G526" s="1"/>
  <c r="E527"/>
  <c r="G527" s="1"/>
  <c r="E528"/>
  <c r="G528" s="1"/>
  <c r="E529"/>
  <c r="G529" s="1"/>
  <c r="E530"/>
  <c r="G530" s="1"/>
  <c r="E531"/>
  <c r="G531" s="1"/>
  <c r="E532"/>
  <c r="G532" s="1"/>
  <c r="E533"/>
  <c r="G533" s="1"/>
  <c r="E534"/>
  <c r="G534" s="1"/>
  <c r="E535"/>
  <c r="G535" s="1"/>
  <c r="E536"/>
  <c r="G536" s="1"/>
  <c r="E537"/>
  <c r="G537" s="1"/>
  <c r="E538"/>
  <c r="G538" s="1"/>
  <c r="E539"/>
  <c r="G539" s="1"/>
  <c r="E540"/>
  <c r="G540" s="1"/>
  <c r="E541"/>
  <c r="G541" s="1"/>
  <c r="E542"/>
  <c r="G542" s="1"/>
  <c r="E543"/>
  <c r="G543" s="1"/>
  <c r="E544"/>
  <c r="G544" s="1"/>
  <c r="E545"/>
  <c r="G545" s="1"/>
  <c r="E546"/>
  <c r="G546" s="1"/>
  <c r="E547"/>
  <c r="G547" s="1"/>
  <c r="E548"/>
  <c r="G548" s="1"/>
  <c r="E549"/>
  <c r="G549" s="1"/>
  <c r="E550"/>
  <c r="G550" s="1"/>
  <c r="E551"/>
  <c r="G551" s="1"/>
  <c r="E552"/>
  <c r="G552" s="1"/>
  <c r="E553"/>
  <c r="G553" s="1"/>
  <c r="E554"/>
  <c r="G554" s="1"/>
  <c r="E555"/>
  <c r="G555" s="1"/>
  <c r="E556"/>
  <c r="G556" s="1"/>
  <c r="E557"/>
  <c r="G557" s="1"/>
  <c r="E558"/>
  <c r="G558" s="1"/>
  <c r="E559"/>
  <c r="G559" s="1"/>
  <c r="E560"/>
  <c r="G560" s="1"/>
  <c r="E561"/>
  <c r="G561" s="1"/>
  <c r="E562"/>
  <c r="G562" s="1"/>
  <c r="E563"/>
  <c r="G563" s="1"/>
  <c r="E564"/>
  <c r="G564" s="1"/>
  <c r="E565"/>
  <c r="G565" s="1"/>
  <c r="E566"/>
  <c r="G566" s="1"/>
  <c r="E567"/>
  <c r="G567" s="1"/>
  <c r="E568"/>
  <c r="G568" s="1"/>
  <c r="E569"/>
  <c r="G569" s="1"/>
  <c r="E570"/>
  <c r="G570" s="1"/>
  <c r="E571"/>
  <c r="G571" s="1"/>
  <c r="E572"/>
  <c r="G572" s="1"/>
  <c r="E573"/>
  <c r="G573" s="1"/>
  <c r="E574"/>
  <c r="G574" s="1"/>
  <c r="E575"/>
  <c r="G575" s="1"/>
  <c r="E576"/>
  <c r="G576" s="1"/>
  <c r="E577"/>
  <c r="G577" s="1"/>
  <c r="E578"/>
  <c r="G578" s="1"/>
  <c r="E579"/>
  <c r="G579" s="1"/>
  <c r="E580"/>
  <c r="G580" s="1"/>
  <c r="E581"/>
  <c r="G581" s="1"/>
  <c r="E582"/>
  <c r="G582" s="1"/>
  <c r="E583"/>
  <c r="G583" s="1"/>
  <c r="E584"/>
  <c r="G584" s="1"/>
  <c r="E585"/>
  <c r="G585" s="1"/>
  <c r="E586"/>
  <c r="G586" s="1"/>
  <c r="E587"/>
  <c r="G587" s="1"/>
  <c r="E588"/>
  <c r="G588" s="1"/>
  <c r="E589"/>
  <c r="G589" s="1"/>
  <c r="E590"/>
  <c r="G590" s="1"/>
  <c r="E591"/>
  <c r="G591" s="1"/>
  <c r="E592"/>
  <c r="G592" s="1"/>
  <c r="E593"/>
  <c r="G593" s="1"/>
  <c r="E594"/>
  <c r="G594" s="1"/>
  <c r="E595"/>
  <c r="G595" s="1"/>
  <c r="E596"/>
  <c r="G596" s="1"/>
  <c r="E597"/>
  <c r="G597" s="1"/>
  <c r="E598"/>
  <c r="G598" s="1"/>
  <c r="E599"/>
  <c r="G599" s="1"/>
  <c r="E600"/>
  <c r="G600" s="1"/>
  <c r="E601"/>
  <c r="G601" s="1"/>
  <c r="E602"/>
  <c r="G602" s="1"/>
  <c r="E603"/>
  <c r="G603" s="1"/>
  <c r="E604"/>
  <c r="G604" s="1"/>
  <c r="E605"/>
  <c r="G605" s="1"/>
  <c r="E606"/>
  <c r="G606" s="1"/>
  <c r="E607"/>
  <c r="G607" s="1"/>
  <c r="E608"/>
  <c r="G608" s="1"/>
  <c r="E609"/>
  <c r="G609" s="1"/>
  <c r="E610"/>
  <c r="G610" s="1"/>
  <c r="E611"/>
  <c r="G611" s="1"/>
  <c r="E612"/>
  <c r="G612" s="1"/>
  <c r="E613"/>
  <c r="G613" s="1"/>
  <c r="E614"/>
  <c r="G614" s="1"/>
  <c r="E615"/>
  <c r="G615" s="1"/>
  <c r="E616"/>
  <c r="G616" s="1"/>
  <c r="E617"/>
  <c r="G617" s="1"/>
  <c r="E618"/>
  <c r="G618" s="1"/>
  <c r="E619"/>
  <c r="G619" s="1"/>
  <c r="E620"/>
  <c r="G620" s="1"/>
  <c r="E621"/>
  <c r="G621" s="1"/>
  <c r="E622"/>
  <c r="G622" s="1"/>
  <c r="E623"/>
  <c r="G623" s="1"/>
  <c r="E624"/>
  <c r="G624" s="1"/>
  <c r="E625"/>
  <c r="G625" s="1"/>
  <c r="E626"/>
  <c r="G626" s="1"/>
  <c r="E627"/>
  <c r="G627" s="1"/>
  <c r="E11"/>
  <c r="G11" s="1"/>
  <c r="E628"/>
  <c r="G628" s="1"/>
  <c r="E629"/>
  <c r="G629" s="1"/>
  <c r="E630"/>
  <c r="G630" s="1"/>
  <c r="E631"/>
  <c r="G631" s="1"/>
  <c r="E632"/>
  <c r="G632" s="1"/>
  <c r="E633"/>
  <c r="G633" s="1"/>
  <c r="E634"/>
  <c r="G634" s="1"/>
  <c r="E635"/>
  <c r="G635" s="1"/>
  <c r="E636"/>
  <c r="G636" s="1"/>
  <c r="E637"/>
  <c r="G637" s="1"/>
  <c r="E638"/>
  <c r="G638" s="1"/>
  <c r="E639"/>
  <c r="G639" s="1"/>
  <c r="E640"/>
  <c r="G640" s="1"/>
  <c r="E12"/>
  <c r="G12" s="1"/>
  <c r="E641"/>
  <c r="G641" s="1"/>
  <c r="E642"/>
  <c r="G642" s="1"/>
  <c r="E643"/>
  <c r="G643" s="1"/>
  <c r="E644"/>
  <c r="G644" s="1"/>
  <c r="E645"/>
  <c r="G645" s="1"/>
  <c r="E646"/>
  <c r="G646" s="1"/>
  <c r="E647"/>
  <c r="G647" s="1"/>
  <c r="E648"/>
  <c r="G648" s="1"/>
  <c r="E13"/>
  <c r="G13" s="1"/>
  <c r="E649"/>
  <c r="G649" s="1"/>
  <c r="E650"/>
  <c r="G650" s="1"/>
  <c r="E651"/>
  <c r="G651" s="1"/>
  <c r="E652"/>
  <c r="G652" s="1"/>
  <c r="E653"/>
  <c r="G653" s="1"/>
  <c r="E654"/>
  <c r="G654" s="1"/>
  <c r="E655"/>
  <c r="G655" s="1"/>
  <c r="E656"/>
  <c r="G656" s="1"/>
  <c r="E657"/>
  <c r="G657" s="1"/>
  <c r="E658"/>
  <c r="G658" s="1"/>
  <c r="E659"/>
  <c r="G659" s="1"/>
  <c r="E660"/>
  <c r="G660" s="1"/>
  <c r="E661"/>
  <c r="G661" s="1"/>
  <c r="E662"/>
  <c r="G662" s="1"/>
  <c r="E663"/>
  <c r="G663" s="1"/>
  <c r="E664"/>
  <c r="G664" s="1"/>
  <c r="E665"/>
  <c r="G665" s="1"/>
  <c r="E666"/>
  <c r="G666" s="1"/>
  <c r="E667"/>
  <c r="G667" s="1"/>
  <c r="E668"/>
  <c r="G668" s="1"/>
  <c r="E14"/>
  <c r="G14" s="1"/>
  <c r="E669"/>
  <c r="G669" s="1"/>
  <c r="E670"/>
  <c r="G670" s="1"/>
  <c r="E671"/>
  <c r="G671" s="1"/>
  <c r="E672"/>
  <c r="G672" s="1"/>
  <c r="E673"/>
  <c r="G673" s="1"/>
  <c r="E674"/>
  <c r="G674" s="1"/>
  <c r="E675"/>
  <c r="G675" s="1"/>
  <c r="E676"/>
  <c r="G676" s="1"/>
  <c r="E677"/>
  <c r="G677" s="1"/>
  <c r="E678"/>
  <c r="G678" s="1"/>
  <c r="E679"/>
  <c r="G679" s="1"/>
  <c r="E680"/>
  <c r="G680" s="1"/>
  <c r="E681"/>
  <c r="G681" s="1"/>
  <c r="E682"/>
  <c r="G682" s="1"/>
  <c r="E683"/>
  <c r="G683" s="1"/>
  <c r="E684"/>
  <c r="G684" s="1"/>
  <c r="E685"/>
  <c r="G685" s="1"/>
  <c r="E686"/>
  <c r="G686" s="1"/>
  <c r="E687"/>
  <c r="G687" s="1"/>
  <c r="E688"/>
  <c r="G688" s="1"/>
  <c r="E689"/>
  <c r="G689" s="1"/>
  <c r="E690"/>
  <c r="G690" s="1"/>
  <c r="E691"/>
  <c r="G691" s="1"/>
  <c r="E692"/>
  <c r="G692" s="1"/>
  <c r="E693"/>
  <c r="G693" s="1"/>
  <c r="E694"/>
  <c r="G694" s="1"/>
  <c r="E695"/>
  <c r="G695" s="1"/>
  <c r="E696"/>
  <c r="G696" s="1"/>
  <c r="E697"/>
  <c r="G697" s="1"/>
  <c r="E698"/>
  <c r="G698" s="1"/>
  <c r="E699"/>
  <c r="G699" s="1"/>
  <c r="E700"/>
  <c r="G700" s="1"/>
  <c r="E16"/>
  <c r="G16" s="1"/>
  <c r="E12" i="36"/>
  <c r="G436" i="43"/>
  <c r="G437"/>
  <c r="E437"/>
  <c r="E436"/>
  <c r="F9"/>
  <c r="G9"/>
  <c r="E9"/>
  <c r="D387"/>
  <c r="D388"/>
  <c r="D389"/>
  <c r="D390"/>
  <c r="D18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386"/>
  <c r="F705" i="44" l="1"/>
  <c r="E705"/>
  <c r="G705"/>
  <c r="G14" i="43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12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13"/>
  <c r="G13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15"/>
  <c r="G15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02"/>
  <c r="G102" s="1"/>
  <c r="E103"/>
  <c r="G103" s="1"/>
  <c r="E104"/>
  <c r="G104" s="1"/>
  <c r="E105"/>
  <c r="G105" s="1"/>
  <c r="E106"/>
  <c r="G106" s="1"/>
  <c r="E107"/>
  <c r="G107" s="1"/>
  <c r="E108"/>
  <c r="G108" s="1"/>
  <c r="E109"/>
  <c r="G109" s="1"/>
  <c r="E110"/>
  <c r="G110" s="1"/>
  <c r="E111"/>
  <c r="G111" s="1"/>
  <c r="E112"/>
  <c r="G112" s="1"/>
  <c r="E113"/>
  <c r="G113" s="1"/>
  <c r="E114"/>
  <c r="G114" s="1"/>
  <c r="E115"/>
  <c r="G115" s="1"/>
  <c r="E116"/>
  <c r="G116" s="1"/>
  <c r="E117"/>
  <c r="G117" s="1"/>
  <c r="E118"/>
  <c r="G118" s="1"/>
  <c r="E119"/>
  <c r="G119" s="1"/>
  <c r="E120"/>
  <c r="G120" s="1"/>
  <c r="E121"/>
  <c r="G121" s="1"/>
  <c r="E122"/>
  <c r="G122" s="1"/>
  <c r="E123"/>
  <c r="G123" s="1"/>
  <c r="E124"/>
  <c r="G124" s="1"/>
  <c r="E125"/>
  <c r="G125" s="1"/>
  <c r="E126"/>
  <c r="G126" s="1"/>
  <c r="E127"/>
  <c r="G127" s="1"/>
  <c r="E128"/>
  <c r="G128" s="1"/>
  <c r="E129"/>
  <c r="G129" s="1"/>
  <c r="E130"/>
  <c r="G130" s="1"/>
  <c r="E131"/>
  <c r="G131" s="1"/>
  <c r="E132"/>
  <c r="G132" s="1"/>
  <c r="E133"/>
  <c r="G133" s="1"/>
  <c r="E134"/>
  <c r="G134" s="1"/>
  <c r="E135"/>
  <c r="G135" s="1"/>
  <c r="E136"/>
  <c r="G136" s="1"/>
  <c r="E137"/>
  <c r="G137" s="1"/>
  <c r="E138"/>
  <c r="G138" s="1"/>
  <c r="E139"/>
  <c r="G139" s="1"/>
  <c r="E140"/>
  <c r="G140" s="1"/>
  <c r="E141"/>
  <c r="G141" s="1"/>
  <c r="E142"/>
  <c r="G142" s="1"/>
  <c r="E16"/>
  <c r="G16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64"/>
  <c r="G164" s="1"/>
  <c r="E165"/>
  <c r="G165" s="1"/>
  <c r="E166"/>
  <c r="G166" s="1"/>
  <c r="E167"/>
  <c r="G167" s="1"/>
  <c r="E168"/>
  <c r="G168" s="1"/>
  <c r="E169"/>
  <c r="G169" s="1"/>
  <c r="E170"/>
  <c r="G170" s="1"/>
  <c r="E171"/>
  <c r="G171" s="1"/>
  <c r="E172"/>
  <c r="G172" s="1"/>
  <c r="E173"/>
  <c r="G173" s="1"/>
  <c r="E174"/>
  <c r="G174" s="1"/>
  <c r="E175"/>
  <c r="G175" s="1"/>
  <c r="E176"/>
  <c r="G176" s="1"/>
  <c r="E177"/>
  <c r="G177" s="1"/>
  <c r="E178"/>
  <c r="G178" s="1"/>
  <c r="E179"/>
  <c r="G179" s="1"/>
  <c r="E180"/>
  <c r="G180" s="1"/>
  <c r="E181"/>
  <c r="G181" s="1"/>
  <c r="E182"/>
  <c r="G182" s="1"/>
  <c r="E183"/>
  <c r="G183" s="1"/>
  <c r="E184"/>
  <c r="G184" s="1"/>
  <c r="E185"/>
  <c r="G185" s="1"/>
  <c r="E186"/>
  <c r="G186" s="1"/>
  <c r="E187"/>
  <c r="G187" s="1"/>
  <c r="E188"/>
  <c r="G188" s="1"/>
  <c r="E189"/>
  <c r="G189" s="1"/>
  <c r="E190"/>
  <c r="G190" s="1"/>
  <c r="E191"/>
  <c r="G191" s="1"/>
  <c r="E192"/>
  <c r="G192" s="1"/>
  <c r="E193"/>
  <c r="G193" s="1"/>
  <c r="E194"/>
  <c r="G194" s="1"/>
  <c r="E195"/>
  <c r="G195" s="1"/>
  <c r="E196"/>
  <c r="G196" s="1"/>
  <c r="E197"/>
  <c r="G197" s="1"/>
  <c r="E198"/>
  <c r="G198" s="1"/>
  <c r="E199"/>
  <c r="G199" s="1"/>
  <c r="E200"/>
  <c r="G200" s="1"/>
  <c r="E201"/>
  <c r="G201" s="1"/>
  <c r="E202"/>
  <c r="G202" s="1"/>
  <c r="E203"/>
  <c r="G203" s="1"/>
  <c r="E204"/>
  <c r="G204" s="1"/>
  <c r="E205"/>
  <c r="G205" s="1"/>
  <c r="E206"/>
  <c r="G206" s="1"/>
  <c r="E207"/>
  <c r="G207" s="1"/>
  <c r="E208"/>
  <c r="G208" s="1"/>
  <c r="E209"/>
  <c r="G209" s="1"/>
  <c r="E210"/>
  <c r="G210" s="1"/>
  <c r="E211"/>
  <c r="G211" s="1"/>
  <c r="E212"/>
  <c r="G212" s="1"/>
  <c r="E213"/>
  <c r="G213" s="1"/>
  <c r="E214"/>
  <c r="G214" s="1"/>
  <c r="E215"/>
  <c r="G215" s="1"/>
  <c r="E216"/>
  <c r="G216" s="1"/>
  <c r="E217"/>
  <c r="G217" s="1"/>
  <c r="E218"/>
  <c r="G218" s="1"/>
  <c r="E219"/>
  <c r="G219" s="1"/>
  <c r="E220"/>
  <c r="G220" s="1"/>
  <c r="E221"/>
  <c r="G221" s="1"/>
  <c r="E222"/>
  <c r="G222" s="1"/>
  <c r="E223"/>
  <c r="G223" s="1"/>
  <c r="E224"/>
  <c r="G224" s="1"/>
  <c r="E225"/>
  <c r="G225" s="1"/>
  <c r="E226"/>
  <c r="G226" s="1"/>
  <c r="E227"/>
  <c r="G227" s="1"/>
  <c r="E228"/>
  <c r="G228" s="1"/>
  <c r="E229"/>
  <c r="G229" s="1"/>
  <c r="E230"/>
  <c r="G230" s="1"/>
  <c r="E231"/>
  <c r="G231" s="1"/>
  <c r="E232"/>
  <c r="G232" s="1"/>
  <c r="E233"/>
  <c r="G233" s="1"/>
  <c r="E234"/>
  <c r="G234" s="1"/>
  <c r="E235"/>
  <c r="G235" s="1"/>
  <c r="E236"/>
  <c r="G236" s="1"/>
  <c r="E237"/>
  <c r="G237" s="1"/>
  <c r="E238"/>
  <c r="G238" s="1"/>
  <c r="E239"/>
  <c r="G239" s="1"/>
  <c r="E240"/>
  <c r="G240" s="1"/>
  <c r="E241"/>
  <c r="G241" s="1"/>
  <c r="E242"/>
  <c r="G242" s="1"/>
  <c r="E243"/>
  <c r="G243" s="1"/>
  <c r="E244"/>
  <c r="G244" s="1"/>
  <c r="E245"/>
  <c r="G245" s="1"/>
  <c r="E246"/>
  <c r="G246" s="1"/>
  <c r="E247"/>
  <c r="G247" s="1"/>
  <c r="E248"/>
  <c r="G248" s="1"/>
  <c r="E249"/>
  <c r="G249" s="1"/>
  <c r="E250"/>
  <c r="G250" s="1"/>
  <c r="E251"/>
  <c r="G251" s="1"/>
  <c r="E252"/>
  <c r="G252" s="1"/>
  <c r="E253"/>
  <c r="G253" s="1"/>
  <c r="E254"/>
  <c r="G254" s="1"/>
  <c r="E255"/>
  <c r="G255" s="1"/>
  <c r="E256"/>
  <c r="G256" s="1"/>
  <c r="E257"/>
  <c r="G257" s="1"/>
  <c r="E258"/>
  <c r="G258" s="1"/>
  <c r="E259"/>
  <c r="G259" s="1"/>
  <c r="E260"/>
  <c r="G260" s="1"/>
  <c r="E261"/>
  <c r="F261" s="1"/>
  <c r="E17"/>
  <c r="G17" s="1"/>
  <c r="E262"/>
  <c r="G262" s="1"/>
  <c r="E263"/>
  <c r="G263" s="1"/>
  <c r="E264"/>
  <c r="G264" s="1"/>
  <c r="E265"/>
  <c r="G265" s="1"/>
  <c r="E266"/>
  <c r="G266" s="1"/>
  <c r="E267"/>
  <c r="G267" s="1"/>
  <c r="E268"/>
  <c r="G268" s="1"/>
  <c r="E269"/>
  <c r="G269" s="1"/>
  <c r="E270"/>
  <c r="G270" s="1"/>
  <c r="E271"/>
  <c r="G271" s="1"/>
  <c r="E272"/>
  <c r="G272" s="1"/>
  <c r="E273"/>
  <c r="G273" s="1"/>
  <c r="E274"/>
  <c r="G274" s="1"/>
  <c r="E275"/>
  <c r="G275" s="1"/>
  <c r="E276"/>
  <c r="G276" s="1"/>
  <c r="E277"/>
  <c r="G277" s="1"/>
  <c r="E278"/>
  <c r="G278" s="1"/>
  <c r="E279"/>
  <c r="G279" s="1"/>
  <c r="E280"/>
  <c r="G280" s="1"/>
  <c r="E281"/>
  <c r="G281" s="1"/>
  <c r="E282"/>
  <c r="G282" s="1"/>
  <c r="E283"/>
  <c r="G283" s="1"/>
  <c r="E284"/>
  <c r="G284" s="1"/>
  <c r="E285"/>
  <c r="G285" s="1"/>
  <c r="E286"/>
  <c r="G286" s="1"/>
  <c r="E287"/>
  <c r="G287" s="1"/>
  <c r="E288"/>
  <c r="G288" s="1"/>
  <c r="E289"/>
  <c r="G289" s="1"/>
  <c r="E290"/>
  <c r="G290" s="1"/>
  <c r="E291"/>
  <c r="G291" s="1"/>
  <c r="E292"/>
  <c r="G292" s="1"/>
  <c r="E293"/>
  <c r="G293" s="1"/>
  <c r="E294"/>
  <c r="G294" s="1"/>
  <c r="E295"/>
  <c r="G295" s="1"/>
  <c r="E296"/>
  <c r="G296" s="1"/>
  <c r="E297"/>
  <c r="G297" s="1"/>
  <c r="E298"/>
  <c r="G298" s="1"/>
  <c r="E299"/>
  <c r="G299" s="1"/>
  <c r="E300"/>
  <c r="G300" s="1"/>
  <c r="E301"/>
  <c r="G301" s="1"/>
  <c r="E302"/>
  <c r="G302" s="1"/>
  <c r="E303"/>
  <c r="G303" s="1"/>
  <c r="E304"/>
  <c r="G304" s="1"/>
  <c r="E305"/>
  <c r="G305" s="1"/>
  <c r="E306"/>
  <c r="G306" s="1"/>
  <c r="E307"/>
  <c r="G307" s="1"/>
  <c r="E308"/>
  <c r="G308" s="1"/>
  <c r="E309"/>
  <c r="G309" s="1"/>
  <c r="E310"/>
  <c r="G310" s="1"/>
  <c r="E311"/>
  <c r="G311" s="1"/>
  <c r="E312"/>
  <c r="G312" s="1"/>
  <c r="E313"/>
  <c r="G313" s="1"/>
  <c r="E314"/>
  <c r="G314" s="1"/>
  <c r="E315"/>
  <c r="G315" s="1"/>
  <c r="E316"/>
  <c r="G316" s="1"/>
  <c r="E317"/>
  <c r="G317" s="1"/>
  <c r="E318"/>
  <c r="G318" s="1"/>
  <c r="E319"/>
  <c r="G319" s="1"/>
  <c r="E320"/>
  <c r="G320" s="1"/>
  <c r="E321"/>
  <c r="G321" s="1"/>
  <c r="E322"/>
  <c r="G322" s="1"/>
  <c r="E323"/>
  <c r="G323" s="1"/>
  <c r="E324"/>
  <c r="G324" s="1"/>
  <c r="E325"/>
  <c r="G325" s="1"/>
  <c r="E326"/>
  <c r="G326" s="1"/>
  <c r="E327"/>
  <c r="G327" s="1"/>
  <c r="E328"/>
  <c r="G328" s="1"/>
  <c r="E329"/>
  <c r="G329" s="1"/>
  <c r="E330"/>
  <c r="G330" s="1"/>
  <c r="E331"/>
  <c r="G331" s="1"/>
  <c r="E332"/>
  <c r="G332" s="1"/>
  <c r="E333"/>
  <c r="G333" s="1"/>
  <c r="E334"/>
  <c r="G334" s="1"/>
  <c r="E335"/>
  <c r="G335" s="1"/>
  <c r="E336"/>
  <c r="G336" s="1"/>
  <c r="E337"/>
  <c r="G337" s="1"/>
  <c r="E338"/>
  <c r="G338" s="1"/>
  <c r="E339"/>
  <c r="G339" s="1"/>
  <c r="E340"/>
  <c r="G340" s="1"/>
  <c r="E341"/>
  <c r="G341" s="1"/>
  <c r="E342"/>
  <c r="G342" s="1"/>
  <c r="E343"/>
  <c r="G343" s="1"/>
  <c r="E344"/>
  <c r="G344" s="1"/>
  <c r="E345"/>
  <c r="G345" s="1"/>
  <c r="E346"/>
  <c r="G346" s="1"/>
  <c r="E347"/>
  <c r="G347" s="1"/>
  <c r="E348"/>
  <c r="G348" s="1"/>
  <c r="E349"/>
  <c r="G349" s="1"/>
  <c r="E350"/>
  <c r="G350" s="1"/>
  <c r="E351"/>
  <c r="G351" s="1"/>
  <c r="E352"/>
  <c r="G352" s="1"/>
  <c r="E353"/>
  <c r="G353" s="1"/>
  <c r="E354"/>
  <c r="G354" s="1"/>
  <c r="E355"/>
  <c r="G355" s="1"/>
  <c r="E356"/>
  <c r="G356" s="1"/>
  <c r="E357"/>
  <c r="G357" s="1"/>
  <c r="E358"/>
  <c r="G358" s="1"/>
  <c r="E359"/>
  <c r="G359" s="1"/>
  <c r="E360"/>
  <c r="G360" s="1"/>
  <c r="E361"/>
  <c r="G361" s="1"/>
  <c r="E362"/>
  <c r="G362" s="1"/>
  <c r="E363"/>
  <c r="G363" s="1"/>
  <c r="E364"/>
  <c r="G364" s="1"/>
  <c r="E365"/>
  <c r="G365" s="1"/>
  <c r="E366"/>
  <c r="G366" s="1"/>
  <c r="E367"/>
  <c r="G367" s="1"/>
  <c r="E368"/>
  <c r="G368" s="1"/>
  <c r="E369"/>
  <c r="G369" s="1"/>
  <c r="E370"/>
  <c r="G370" s="1"/>
  <c r="E371"/>
  <c r="G371" s="1"/>
  <c r="E372"/>
  <c r="G372" s="1"/>
  <c r="E373"/>
  <c r="G373" s="1"/>
  <c r="E374"/>
  <c r="G374" s="1"/>
  <c r="E375"/>
  <c r="G375" s="1"/>
  <c r="E376"/>
  <c r="G376" s="1"/>
  <c r="E377"/>
  <c r="G377" s="1"/>
  <c r="E378"/>
  <c r="G378" s="1"/>
  <c r="E379"/>
  <c r="G379" s="1"/>
  <c r="E380"/>
  <c r="G380" s="1"/>
  <c r="E381"/>
  <c r="G381" s="1"/>
  <c r="E382"/>
  <c r="G382" s="1"/>
  <c r="E383"/>
  <c r="G383" s="1"/>
  <c r="E384"/>
  <c r="G384" s="1"/>
  <c r="E385"/>
  <c r="G385" s="1"/>
  <c r="E386"/>
  <c r="G386" s="1"/>
  <c r="E387"/>
  <c r="G387" s="1"/>
  <c r="E388"/>
  <c r="G388" s="1"/>
  <c r="E389"/>
  <c r="G389" s="1"/>
  <c r="E390"/>
  <c r="G390" s="1"/>
  <c r="E18"/>
  <c r="G18" s="1"/>
  <c r="E391"/>
  <c r="G391" s="1"/>
  <c r="E392"/>
  <c r="G392" s="1"/>
  <c r="E393"/>
  <c r="G393" s="1"/>
  <c r="E394"/>
  <c r="G394" s="1"/>
  <c r="E395"/>
  <c r="G395" s="1"/>
  <c r="E396"/>
  <c r="G396" s="1"/>
  <c r="E397"/>
  <c r="G397" s="1"/>
  <c r="E398"/>
  <c r="G398" s="1"/>
  <c r="E399"/>
  <c r="G399" s="1"/>
  <c r="E400"/>
  <c r="G400" s="1"/>
  <c r="E401"/>
  <c r="G401" s="1"/>
  <c r="E402"/>
  <c r="G402" s="1"/>
  <c r="E403"/>
  <c r="G403" s="1"/>
  <c r="E404"/>
  <c r="G404" s="1"/>
  <c r="E405"/>
  <c r="G405" s="1"/>
  <c r="E406"/>
  <c r="G406" s="1"/>
  <c r="E407"/>
  <c r="G407" s="1"/>
  <c r="E408"/>
  <c r="G408" s="1"/>
  <c r="E409"/>
  <c r="G409" s="1"/>
  <c r="E410"/>
  <c r="G410" s="1"/>
  <c r="E411"/>
  <c r="G411" s="1"/>
  <c r="E412"/>
  <c r="G412" s="1"/>
  <c r="E413"/>
  <c r="G413" s="1"/>
  <c r="E414"/>
  <c r="G414" s="1"/>
  <c r="E415"/>
  <c r="G415" s="1"/>
  <c r="E416"/>
  <c r="G416" s="1"/>
  <c r="E417"/>
  <c r="G417" s="1"/>
  <c r="E418"/>
  <c r="G418" s="1"/>
  <c r="E419"/>
  <c r="G419" s="1"/>
  <c r="E420"/>
  <c r="G420" s="1"/>
  <c r="E421"/>
  <c r="G421" s="1"/>
  <c r="E422"/>
  <c r="G422" s="1"/>
  <c r="E423"/>
  <c r="G423" s="1"/>
  <c r="E424"/>
  <c r="G424" s="1"/>
  <c r="E425"/>
  <c r="G425" s="1"/>
  <c r="G10"/>
  <c r="E426"/>
  <c r="G426" s="1"/>
  <c r="E427"/>
  <c r="G427" s="1"/>
  <c r="E428"/>
  <c r="G428" s="1"/>
  <c r="E429"/>
  <c r="G429" s="1"/>
  <c r="E430"/>
  <c r="G430" s="1"/>
  <c r="E431"/>
  <c r="G431" s="1"/>
  <c r="E432"/>
  <c r="G432" s="1"/>
  <c r="E433"/>
  <c r="G433" s="1"/>
  <c r="E434"/>
  <c r="G434" s="1"/>
  <c r="E435"/>
  <c r="G435" s="1"/>
  <c r="E19"/>
  <c r="G19" s="1"/>
  <c r="E13" i="42"/>
  <c r="F13"/>
  <c r="F9"/>
  <c r="G460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E10"/>
  <c r="G10" s="1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E11"/>
  <c r="G11" s="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E12"/>
  <c r="G12" s="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14"/>
  <c r="G15"/>
  <c r="G13" s="1"/>
  <c r="G285"/>
  <c r="G286"/>
  <c r="G287"/>
  <c r="G288"/>
  <c r="G289"/>
  <c r="G290"/>
  <c r="G291"/>
  <c r="G292"/>
  <c r="G293"/>
  <c r="G294"/>
  <c r="G295"/>
  <c r="G296"/>
  <c r="G297"/>
  <c r="G298"/>
  <c r="G16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1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19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20"/>
  <c r="G445"/>
  <c r="G446"/>
  <c r="G21"/>
  <c r="G447"/>
  <c r="G448"/>
  <c r="G449"/>
  <c r="G450"/>
  <c r="G451"/>
  <c r="G452"/>
  <c r="G453"/>
  <c r="G454"/>
  <c r="G22"/>
  <c r="G455"/>
  <c r="G456"/>
  <c r="G457"/>
  <c r="G458"/>
  <c r="G459"/>
  <c r="G461"/>
  <c r="G462"/>
  <c r="G463"/>
  <c r="G464"/>
  <c r="G465"/>
  <c r="G466"/>
  <c r="G467"/>
  <c r="G468"/>
  <c r="G469"/>
  <c r="G23"/>
  <c r="G470"/>
  <c r="E470"/>
  <c r="F404" i="41"/>
  <c r="G404"/>
  <c r="E404"/>
  <c r="F11"/>
  <c r="F9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14"/>
  <c r="D396"/>
  <c r="D397"/>
  <c r="D398"/>
  <c r="D17"/>
  <c r="D399"/>
  <c r="D400"/>
  <c r="D401"/>
  <c r="D402"/>
  <c r="D403"/>
  <c r="D356"/>
  <c r="E10"/>
  <c r="G10" s="1"/>
  <c r="G9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16"/>
  <c r="G16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02"/>
  <c r="G102" s="1"/>
  <c r="E103"/>
  <c r="G103" s="1"/>
  <c r="E104"/>
  <c r="G104" s="1"/>
  <c r="E105"/>
  <c r="G105" s="1"/>
  <c r="E106"/>
  <c r="G106" s="1"/>
  <c r="E107"/>
  <c r="G107" s="1"/>
  <c r="E108"/>
  <c r="G108" s="1"/>
  <c r="E109"/>
  <c r="G109" s="1"/>
  <c r="E110"/>
  <c r="G110" s="1"/>
  <c r="E111"/>
  <c r="G111" s="1"/>
  <c r="E112"/>
  <c r="G112" s="1"/>
  <c r="E113"/>
  <c r="G113" s="1"/>
  <c r="E15"/>
  <c r="G15" s="1"/>
  <c r="E114"/>
  <c r="G114" s="1"/>
  <c r="E115"/>
  <c r="G115" s="1"/>
  <c r="E116"/>
  <c r="G116" s="1"/>
  <c r="E117"/>
  <c r="G117" s="1"/>
  <c r="E118"/>
  <c r="G118" s="1"/>
  <c r="E119"/>
  <c r="G119" s="1"/>
  <c r="E120"/>
  <c r="G120" s="1"/>
  <c r="E121"/>
  <c r="G121" s="1"/>
  <c r="E122"/>
  <c r="G122" s="1"/>
  <c r="E123"/>
  <c r="G123" s="1"/>
  <c r="E12"/>
  <c r="G12" s="1"/>
  <c r="E124"/>
  <c r="G124" s="1"/>
  <c r="E125"/>
  <c r="G125" s="1"/>
  <c r="E126"/>
  <c r="G126" s="1"/>
  <c r="E127"/>
  <c r="G127" s="1"/>
  <c r="E128"/>
  <c r="G128" s="1"/>
  <c r="E129"/>
  <c r="G129" s="1"/>
  <c r="E130"/>
  <c r="G130" s="1"/>
  <c r="E131"/>
  <c r="G131" s="1"/>
  <c r="E132"/>
  <c r="G132" s="1"/>
  <c r="E133"/>
  <c r="G133" s="1"/>
  <c r="E134"/>
  <c r="G134" s="1"/>
  <c r="E135"/>
  <c r="G135" s="1"/>
  <c r="E136"/>
  <c r="G136" s="1"/>
  <c r="E137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64"/>
  <c r="G164" s="1"/>
  <c r="E165"/>
  <c r="G165" s="1"/>
  <c r="E166"/>
  <c r="G166" s="1"/>
  <c r="E167"/>
  <c r="G167" s="1"/>
  <c r="E168"/>
  <c r="G168" s="1"/>
  <c r="E169"/>
  <c r="G169" s="1"/>
  <c r="E170"/>
  <c r="G170" s="1"/>
  <c r="E171"/>
  <c r="G171" s="1"/>
  <c r="E172"/>
  <c r="G172" s="1"/>
  <c r="E173"/>
  <c r="G173" s="1"/>
  <c r="E174"/>
  <c r="G174" s="1"/>
  <c r="E175"/>
  <c r="G175" s="1"/>
  <c r="E176"/>
  <c r="G176" s="1"/>
  <c r="E177"/>
  <c r="G177" s="1"/>
  <c r="E178"/>
  <c r="G178" s="1"/>
  <c r="E179"/>
  <c r="G179" s="1"/>
  <c r="E180"/>
  <c r="G180" s="1"/>
  <c r="E181"/>
  <c r="G181" s="1"/>
  <c r="E182"/>
  <c r="G182" s="1"/>
  <c r="E183"/>
  <c r="G183" s="1"/>
  <c r="E184"/>
  <c r="G184" s="1"/>
  <c r="E185"/>
  <c r="G185" s="1"/>
  <c r="E186"/>
  <c r="G186" s="1"/>
  <c r="E187"/>
  <c r="G187" s="1"/>
  <c r="E188"/>
  <c r="G188" s="1"/>
  <c r="E189"/>
  <c r="G189" s="1"/>
  <c r="E190"/>
  <c r="G190" s="1"/>
  <c r="E191"/>
  <c r="G191" s="1"/>
  <c r="E192"/>
  <c r="G192" s="1"/>
  <c r="E193"/>
  <c r="G193" s="1"/>
  <c r="E194"/>
  <c r="G194" s="1"/>
  <c r="E195"/>
  <c r="G195" s="1"/>
  <c r="E196"/>
  <c r="G196" s="1"/>
  <c r="E197"/>
  <c r="G197" s="1"/>
  <c r="E198"/>
  <c r="G198" s="1"/>
  <c r="E199"/>
  <c r="G199" s="1"/>
  <c r="E200"/>
  <c r="G200" s="1"/>
  <c r="E201"/>
  <c r="G201" s="1"/>
  <c r="E202"/>
  <c r="G202" s="1"/>
  <c r="E203"/>
  <c r="G203" s="1"/>
  <c r="E204"/>
  <c r="G204" s="1"/>
  <c r="E205"/>
  <c r="G205" s="1"/>
  <c r="E206"/>
  <c r="G206" s="1"/>
  <c r="E207"/>
  <c r="G207" s="1"/>
  <c r="E208"/>
  <c r="G208" s="1"/>
  <c r="E209"/>
  <c r="G209" s="1"/>
  <c r="E210"/>
  <c r="G210" s="1"/>
  <c r="E211"/>
  <c r="G211" s="1"/>
  <c r="E212"/>
  <c r="G212" s="1"/>
  <c r="E213"/>
  <c r="G213" s="1"/>
  <c r="E214"/>
  <c r="G214" s="1"/>
  <c r="E215"/>
  <c r="G215" s="1"/>
  <c r="E216"/>
  <c r="G216" s="1"/>
  <c r="E217"/>
  <c r="G217" s="1"/>
  <c r="E218"/>
  <c r="G218" s="1"/>
  <c r="E219"/>
  <c r="G219" s="1"/>
  <c r="E220"/>
  <c r="G220" s="1"/>
  <c r="E221"/>
  <c r="G221" s="1"/>
  <c r="E222"/>
  <c r="G222" s="1"/>
  <c r="E223"/>
  <c r="G223" s="1"/>
  <c r="E224"/>
  <c r="G224" s="1"/>
  <c r="E225"/>
  <c r="G225" s="1"/>
  <c r="E226"/>
  <c r="G226" s="1"/>
  <c r="E227"/>
  <c r="G227" s="1"/>
  <c r="E228"/>
  <c r="G228" s="1"/>
  <c r="E229"/>
  <c r="G229" s="1"/>
  <c r="E230"/>
  <c r="G230" s="1"/>
  <c r="E231"/>
  <c r="G231" s="1"/>
  <c r="E232"/>
  <c r="G232" s="1"/>
  <c r="E233"/>
  <c r="G233" s="1"/>
  <c r="E234"/>
  <c r="G234" s="1"/>
  <c r="E235"/>
  <c r="G235" s="1"/>
  <c r="E236"/>
  <c r="G236" s="1"/>
  <c r="E237"/>
  <c r="G237" s="1"/>
  <c r="E238"/>
  <c r="G238" s="1"/>
  <c r="E239"/>
  <c r="G239" s="1"/>
  <c r="E240"/>
  <c r="G240" s="1"/>
  <c r="E241"/>
  <c r="G241" s="1"/>
  <c r="E242"/>
  <c r="G242" s="1"/>
  <c r="E243"/>
  <c r="G243" s="1"/>
  <c r="E244"/>
  <c r="G244" s="1"/>
  <c r="E245"/>
  <c r="G245" s="1"/>
  <c r="E246"/>
  <c r="G246" s="1"/>
  <c r="E247"/>
  <c r="G247" s="1"/>
  <c r="E248"/>
  <c r="G248" s="1"/>
  <c r="E249"/>
  <c r="G249" s="1"/>
  <c r="E250"/>
  <c r="G250" s="1"/>
  <c r="E251"/>
  <c r="G251" s="1"/>
  <c r="E252"/>
  <c r="G252" s="1"/>
  <c r="E253"/>
  <c r="G253" s="1"/>
  <c r="E254"/>
  <c r="G254" s="1"/>
  <c r="E255"/>
  <c r="G255" s="1"/>
  <c r="E256"/>
  <c r="G256" s="1"/>
  <c r="E257"/>
  <c r="G257" s="1"/>
  <c r="E258"/>
  <c r="G258" s="1"/>
  <c r="E259"/>
  <c r="G259" s="1"/>
  <c r="E260"/>
  <c r="G260" s="1"/>
  <c r="E261"/>
  <c r="G261" s="1"/>
  <c r="E262"/>
  <c r="G262" s="1"/>
  <c r="E263"/>
  <c r="G263" s="1"/>
  <c r="E264"/>
  <c r="G264" s="1"/>
  <c r="E265"/>
  <c r="G265" s="1"/>
  <c r="E266"/>
  <c r="G266" s="1"/>
  <c r="E267"/>
  <c r="G267" s="1"/>
  <c r="E268"/>
  <c r="G268" s="1"/>
  <c r="E269"/>
  <c r="G269" s="1"/>
  <c r="E270"/>
  <c r="G270" s="1"/>
  <c r="E13"/>
  <c r="G13" s="1"/>
  <c r="E271"/>
  <c r="G271" s="1"/>
  <c r="E272"/>
  <c r="G272" s="1"/>
  <c r="E273"/>
  <c r="G273" s="1"/>
  <c r="E274"/>
  <c r="G274" s="1"/>
  <c r="E275"/>
  <c r="G275" s="1"/>
  <c r="E276"/>
  <c r="G276" s="1"/>
  <c r="E277"/>
  <c r="G277" s="1"/>
  <c r="E278"/>
  <c r="G278" s="1"/>
  <c r="E279"/>
  <c r="G279" s="1"/>
  <c r="E280"/>
  <c r="G280" s="1"/>
  <c r="E281"/>
  <c r="G281" s="1"/>
  <c r="E282"/>
  <c r="G282" s="1"/>
  <c r="E283"/>
  <c r="G283" s="1"/>
  <c r="E284"/>
  <c r="G284" s="1"/>
  <c r="E285"/>
  <c r="G285" s="1"/>
  <c r="E286"/>
  <c r="G286" s="1"/>
  <c r="E287"/>
  <c r="G287" s="1"/>
  <c r="E288"/>
  <c r="G288" s="1"/>
  <c r="E289"/>
  <c r="G289" s="1"/>
  <c r="E290"/>
  <c r="G290" s="1"/>
  <c r="E291"/>
  <c r="G291" s="1"/>
  <c r="E292"/>
  <c r="G292" s="1"/>
  <c r="E293"/>
  <c r="G293" s="1"/>
  <c r="E294"/>
  <c r="G294" s="1"/>
  <c r="E295"/>
  <c r="G295" s="1"/>
  <c r="E296"/>
  <c r="G296" s="1"/>
  <c r="E297"/>
  <c r="G297" s="1"/>
  <c r="E298"/>
  <c r="G298" s="1"/>
  <c r="E299"/>
  <c r="G299" s="1"/>
  <c r="E300"/>
  <c r="G300" s="1"/>
  <c r="E301"/>
  <c r="G301" s="1"/>
  <c r="E302"/>
  <c r="G302" s="1"/>
  <c r="E303"/>
  <c r="G303" s="1"/>
  <c r="E304"/>
  <c r="G304" s="1"/>
  <c r="E305"/>
  <c r="G305" s="1"/>
  <c r="E306"/>
  <c r="G306" s="1"/>
  <c r="E307"/>
  <c r="G307" s="1"/>
  <c r="E308"/>
  <c r="G308" s="1"/>
  <c r="E309"/>
  <c r="G309" s="1"/>
  <c r="E310"/>
  <c r="G310" s="1"/>
  <c r="E311"/>
  <c r="G311" s="1"/>
  <c r="E312"/>
  <c r="G312" s="1"/>
  <c r="E313"/>
  <c r="G313" s="1"/>
  <c r="E314"/>
  <c r="G314" s="1"/>
  <c r="E315"/>
  <c r="G315" s="1"/>
  <c r="E316"/>
  <c r="G316" s="1"/>
  <c r="E317"/>
  <c r="G317" s="1"/>
  <c r="E318"/>
  <c r="G318" s="1"/>
  <c r="E319"/>
  <c r="G319" s="1"/>
  <c r="E320"/>
  <c r="G320" s="1"/>
  <c r="E321"/>
  <c r="G321" s="1"/>
  <c r="E322"/>
  <c r="G322" s="1"/>
  <c r="E323"/>
  <c r="G323" s="1"/>
  <c r="E324"/>
  <c r="G324" s="1"/>
  <c r="E325"/>
  <c r="G325" s="1"/>
  <c r="E326"/>
  <c r="G326" s="1"/>
  <c r="E327"/>
  <c r="G327" s="1"/>
  <c r="E328"/>
  <c r="G328" s="1"/>
  <c r="E329"/>
  <c r="G329" s="1"/>
  <c r="E330"/>
  <c r="G330" s="1"/>
  <c r="E331"/>
  <c r="G331" s="1"/>
  <c r="E332"/>
  <c r="G332" s="1"/>
  <c r="E333"/>
  <c r="G333" s="1"/>
  <c r="E334"/>
  <c r="G334" s="1"/>
  <c r="E335"/>
  <c r="G335" s="1"/>
  <c r="E336"/>
  <c r="G336" s="1"/>
  <c r="E337"/>
  <c r="G337" s="1"/>
  <c r="E338"/>
  <c r="G338" s="1"/>
  <c r="E339"/>
  <c r="G339" s="1"/>
  <c r="E340"/>
  <c r="G340" s="1"/>
  <c r="E341"/>
  <c r="G341" s="1"/>
  <c r="E342"/>
  <c r="G342" s="1"/>
  <c r="E343"/>
  <c r="G343" s="1"/>
  <c r="E344"/>
  <c r="G344" s="1"/>
  <c r="E345"/>
  <c r="G345" s="1"/>
  <c r="E346"/>
  <c r="G346" s="1"/>
  <c r="E347"/>
  <c r="G347" s="1"/>
  <c r="E348"/>
  <c r="G348" s="1"/>
  <c r="E349"/>
  <c r="G349" s="1"/>
  <c r="E350"/>
  <c r="G350" s="1"/>
  <c r="E351"/>
  <c r="G351" s="1"/>
  <c r="E352"/>
  <c r="G352" s="1"/>
  <c r="E353"/>
  <c r="G353" s="1"/>
  <c r="E354"/>
  <c r="G354" s="1"/>
  <c r="E355"/>
  <c r="G355" s="1"/>
  <c r="E356"/>
  <c r="G356" s="1"/>
  <c r="E357"/>
  <c r="G357" s="1"/>
  <c r="E358"/>
  <c r="G358" s="1"/>
  <c r="E359"/>
  <c r="G359" s="1"/>
  <c r="E360"/>
  <c r="G360" s="1"/>
  <c r="E361"/>
  <c r="G361" s="1"/>
  <c r="E362"/>
  <c r="G362" s="1"/>
  <c r="E363"/>
  <c r="G363" s="1"/>
  <c r="E364"/>
  <c r="G364" s="1"/>
  <c r="E365"/>
  <c r="G365" s="1"/>
  <c r="E366"/>
  <c r="G366" s="1"/>
  <c r="E367"/>
  <c r="G367" s="1"/>
  <c r="E368"/>
  <c r="G368" s="1"/>
  <c r="E369"/>
  <c r="G369" s="1"/>
  <c r="E370"/>
  <c r="G370" s="1"/>
  <c r="E371"/>
  <c r="G371" s="1"/>
  <c r="E372"/>
  <c r="G372" s="1"/>
  <c r="E373"/>
  <c r="G373" s="1"/>
  <c r="E374"/>
  <c r="G374" s="1"/>
  <c r="E375"/>
  <c r="G375" s="1"/>
  <c r="E376"/>
  <c r="G376" s="1"/>
  <c r="E377"/>
  <c r="G377" s="1"/>
  <c r="E378"/>
  <c r="G378" s="1"/>
  <c r="E379"/>
  <c r="G379" s="1"/>
  <c r="E380"/>
  <c r="G380" s="1"/>
  <c r="E381"/>
  <c r="G381" s="1"/>
  <c r="E382"/>
  <c r="G382" s="1"/>
  <c r="E383"/>
  <c r="G383" s="1"/>
  <c r="E384"/>
  <c r="G384" s="1"/>
  <c r="E385"/>
  <c r="G385" s="1"/>
  <c r="E386"/>
  <c r="G386" s="1"/>
  <c r="E387"/>
  <c r="G387" s="1"/>
  <c r="E388"/>
  <c r="G388" s="1"/>
  <c r="E389"/>
  <c r="G389" s="1"/>
  <c r="E390"/>
  <c r="G390" s="1"/>
  <c r="E391"/>
  <c r="G391" s="1"/>
  <c r="E392"/>
  <c r="G392" s="1"/>
  <c r="E393"/>
  <c r="G393" s="1"/>
  <c r="E394"/>
  <c r="G394" s="1"/>
  <c r="E395"/>
  <c r="G395" s="1"/>
  <c r="E14"/>
  <c r="G14" s="1"/>
  <c r="E396"/>
  <c r="G396" s="1"/>
  <c r="E397"/>
  <c r="G397" s="1"/>
  <c r="E398"/>
  <c r="G398" s="1"/>
  <c r="E17"/>
  <c r="G17" s="1"/>
  <c r="E399"/>
  <c r="G399" s="1"/>
  <c r="E400"/>
  <c r="G400" s="1"/>
  <c r="E401"/>
  <c r="G401" s="1"/>
  <c r="E402"/>
  <c r="G402" s="1"/>
  <c r="E403"/>
  <c r="G403" s="1"/>
  <c r="E18"/>
  <c r="G18" s="1"/>
  <c r="F16" i="40"/>
  <c r="F9"/>
  <c r="D20"/>
  <c r="E20"/>
  <c r="G20" s="1"/>
  <c r="D21"/>
  <c r="E21"/>
  <c r="G21" s="1"/>
  <c r="D11"/>
  <c r="E11"/>
  <c r="G1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12"/>
  <c r="E12"/>
  <c r="G12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46"/>
  <c r="E146"/>
  <c r="G146" s="1"/>
  <c r="D147"/>
  <c r="E147"/>
  <c r="G147" s="1"/>
  <c r="D148"/>
  <c r="E148"/>
  <c r="G148" s="1"/>
  <c r="D149"/>
  <c r="E149"/>
  <c r="G149" s="1"/>
  <c r="D17"/>
  <c r="E17"/>
  <c r="G17" s="1"/>
  <c r="D150"/>
  <c r="E150"/>
  <c r="G150" s="1"/>
  <c r="D151"/>
  <c r="E151"/>
  <c r="G151" s="1"/>
  <c r="D152"/>
  <c r="E152"/>
  <c r="G152" s="1"/>
  <c r="D153"/>
  <c r="E153"/>
  <c r="G153" s="1"/>
  <c r="D154"/>
  <c r="E154"/>
  <c r="G154" s="1"/>
  <c r="D155"/>
  <c r="E155"/>
  <c r="G155" s="1"/>
  <c r="D156"/>
  <c r="E156"/>
  <c r="G156" s="1"/>
  <c r="D157"/>
  <c r="E157"/>
  <c r="G157" s="1"/>
  <c r="D158"/>
  <c r="E158"/>
  <c r="G158" s="1"/>
  <c r="D159"/>
  <c r="E159"/>
  <c r="G159" s="1"/>
  <c r="D160"/>
  <c r="E160"/>
  <c r="G160" s="1"/>
  <c r="D161"/>
  <c r="E161"/>
  <c r="G161" s="1"/>
  <c r="D162"/>
  <c r="E162"/>
  <c r="G162" s="1"/>
  <c r="D163"/>
  <c r="E163"/>
  <c r="G163" s="1"/>
  <c r="D164"/>
  <c r="E164"/>
  <c r="G164" s="1"/>
  <c r="D165"/>
  <c r="E165"/>
  <c r="G165" s="1"/>
  <c r="D166"/>
  <c r="E166"/>
  <c r="G166" s="1"/>
  <c r="D167"/>
  <c r="E167"/>
  <c r="G167" s="1"/>
  <c r="D168"/>
  <c r="E168"/>
  <c r="G168" s="1"/>
  <c r="D169"/>
  <c r="E169"/>
  <c r="G169" s="1"/>
  <c r="D170"/>
  <c r="E170"/>
  <c r="G170" s="1"/>
  <c r="D171"/>
  <c r="E171"/>
  <c r="G171" s="1"/>
  <c r="D172"/>
  <c r="E172"/>
  <c r="G172" s="1"/>
  <c r="D173"/>
  <c r="E173"/>
  <c r="G173" s="1"/>
  <c r="D174"/>
  <c r="E174"/>
  <c r="G174" s="1"/>
  <c r="D175"/>
  <c r="E175"/>
  <c r="G175" s="1"/>
  <c r="D176"/>
  <c r="E176"/>
  <c r="G176" s="1"/>
  <c r="D177"/>
  <c r="E177"/>
  <c r="G177" s="1"/>
  <c r="D178"/>
  <c r="E178"/>
  <c r="G178" s="1"/>
  <c r="D179"/>
  <c r="E179"/>
  <c r="G179" s="1"/>
  <c r="D180"/>
  <c r="E180"/>
  <c r="G180" s="1"/>
  <c r="D181"/>
  <c r="E181"/>
  <c r="G181" s="1"/>
  <c r="D182"/>
  <c r="E182"/>
  <c r="G182" s="1"/>
  <c r="D183"/>
  <c r="E183"/>
  <c r="G183" s="1"/>
  <c r="D184"/>
  <c r="E184"/>
  <c r="G184" s="1"/>
  <c r="D185"/>
  <c r="E185"/>
  <c r="G185" s="1"/>
  <c r="D186"/>
  <c r="E186"/>
  <c r="G186" s="1"/>
  <c r="D187"/>
  <c r="E187"/>
  <c r="G187" s="1"/>
  <c r="D188"/>
  <c r="E188"/>
  <c r="G188" s="1"/>
  <c r="D189"/>
  <c r="E189"/>
  <c r="G189" s="1"/>
  <c r="D190"/>
  <c r="E190"/>
  <c r="G190" s="1"/>
  <c r="D191"/>
  <c r="E191"/>
  <c r="G191" s="1"/>
  <c r="D192"/>
  <c r="E192"/>
  <c r="G192" s="1"/>
  <c r="D193"/>
  <c r="E193"/>
  <c r="G193" s="1"/>
  <c r="D194"/>
  <c r="E194"/>
  <c r="G194" s="1"/>
  <c r="D195"/>
  <c r="E195"/>
  <c r="G195" s="1"/>
  <c r="D196"/>
  <c r="E196"/>
  <c r="G196" s="1"/>
  <c r="D197"/>
  <c r="E197"/>
  <c r="G197" s="1"/>
  <c r="D198"/>
  <c r="E198"/>
  <c r="G198" s="1"/>
  <c r="D199"/>
  <c r="E199"/>
  <c r="G199" s="1"/>
  <c r="D200"/>
  <c r="E200"/>
  <c r="G200" s="1"/>
  <c r="D201"/>
  <c r="E201"/>
  <c r="G201" s="1"/>
  <c r="D202"/>
  <c r="E202"/>
  <c r="G202" s="1"/>
  <c r="D203"/>
  <c r="E203"/>
  <c r="G203" s="1"/>
  <c r="D204"/>
  <c r="E204"/>
  <c r="G204" s="1"/>
  <c r="D205"/>
  <c r="E205"/>
  <c r="G205" s="1"/>
  <c r="D206"/>
  <c r="E206"/>
  <c r="G206" s="1"/>
  <c r="D207"/>
  <c r="E207"/>
  <c r="G207" s="1"/>
  <c r="D208"/>
  <c r="E208"/>
  <c r="G208" s="1"/>
  <c r="D209"/>
  <c r="E209"/>
  <c r="G209" s="1"/>
  <c r="D210"/>
  <c r="E210"/>
  <c r="G210" s="1"/>
  <c r="D211"/>
  <c r="E211"/>
  <c r="G211" s="1"/>
  <c r="D212"/>
  <c r="E212"/>
  <c r="G212" s="1"/>
  <c r="D213"/>
  <c r="E213"/>
  <c r="G213" s="1"/>
  <c r="D214"/>
  <c r="E214"/>
  <c r="G214" s="1"/>
  <c r="D215"/>
  <c r="E215"/>
  <c r="G215" s="1"/>
  <c r="D216"/>
  <c r="E216"/>
  <c r="G216" s="1"/>
  <c r="D217"/>
  <c r="E217"/>
  <c r="G217" s="1"/>
  <c r="D218"/>
  <c r="E218"/>
  <c r="G218" s="1"/>
  <c r="D219"/>
  <c r="E219"/>
  <c r="G219" s="1"/>
  <c r="D220"/>
  <c r="E220"/>
  <c r="G220" s="1"/>
  <c r="D221"/>
  <c r="E221"/>
  <c r="G221" s="1"/>
  <c r="D222"/>
  <c r="E222"/>
  <c r="G222" s="1"/>
  <c r="D223"/>
  <c r="E223"/>
  <c r="G223" s="1"/>
  <c r="D224"/>
  <c r="E224"/>
  <c r="G224" s="1"/>
  <c r="D225"/>
  <c r="E225"/>
  <c r="G225" s="1"/>
  <c r="D226"/>
  <c r="E226"/>
  <c r="G226" s="1"/>
  <c r="D227"/>
  <c r="E227"/>
  <c r="G227" s="1"/>
  <c r="D228"/>
  <c r="E228"/>
  <c r="G228" s="1"/>
  <c r="D229"/>
  <c r="E229"/>
  <c r="G229" s="1"/>
  <c r="D230"/>
  <c r="E230"/>
  <c r="G230" s="1"/>
  <c r="D231"/>
  <c r="E231"/>
  <c r="G231" s="1"/>
  <c r="D232"/>
  <c r="E232"/>
  <c r="G232" s="1"/>
  <c r="D233"/>
  <c r="E233"/>
  <c r="G233" s="1"/>
  <c r="D234"/>
  <c r="E234"/>
  <c r="G234" s="1"/>
  <c r="D235"/>
  <c r="E235"/>
  <c r="G235" s="1"/>
  <c r="D236"/>
  <c r="E236"/>
  <c r="G236" s="1"/>
  <c r="D237"/>
  <c r="E237"/>
  <c r="G237" s="1"/>
  <c r="D238"/>
  <c r="E238"/>
  <c r="G238" s="1"/>
  <c r="D13"/>
  <c r="E13"/>
  <c r="G13" s="1"/>
  <c r="D239"/>
  <c r="E239"/>
  <c r="G239" s="1"/>
  <c r="D240"/>
  <c r="E240"/>
  <c r="G240" s="1"/>
  <c r="D241"/>
  <c r="E241"/>
  <c r="G241" s="1"/>
  <c r="D242"/>
  <c r="E242"/>
  <c r="G242" s="1"/>
  <c r="D243"/>
  <c r="E243"/>
  <c r="G243" s="1"/>
  <c r="D244"/>
  <c r="E244"/>
  <c r="G244" s="1"/>
  <c r="D245"/>
  <c r="E245"/>
  <c r="G245" s="1"/>
  <c r="D246"/>
  <c r="E246"/>
  <c r="G246" s="1"/>
  <c r="D247"/>
  <c r="E247"/>
  <c r="G247" s="1"/>
  <c r="D248"/>
  <c r="E248"/>
  <c r="G248" s="1"/>
  <c r="D249"/>
  <c r="E249"/>
  <c r="G249" s="1"/>
  <c r="D250"/>
  <c r="E250"/>
  <c r="G250" s="1"/>
  <c r="D251"/>
  <c r="E251"/>
  <c r="G251" s="1"/>
  <c r="D252"/>
  <c r="E252"/>
  <c r="G252" s="1"/>
  <c r="D253"/>
  <c r="E253"/>
  <c r="G253" s="1"/>
  <c r="D254"/>
  <c r="E254"/>
  <c r="G254" s="1"/>
  <c r="D255"/>
  <c r="E255"/>
  <c r="G255" s="1"/>
  <c r="D256"/>
  <c r="E256"/>
  <c r="G256" s="1"/>
  <c r="D257"/>
  <c r="E257"/>
  <c r="G257" s="1"/>
  <c r="D258"/>
  <c r="E258"/>
  <c r="G258" s="1"/>
  <c r="D259"/>
  <c r="E259"/>
  <c r="G259" s="1"/>
  <c r="D260"/>
  <c r="E260"/>
  <c r="G260" s="1"/>
  <c r="D261"/>
  <c r="E261"/>
  <c r="G261" s="1"/>
  <c r="D262"/>
  <c r="E262"/>
  <c r="G262" s="1"/>
  <c r="D263"/>
  <c r="E263"/>
  <c r="G263" s="1"/>
  <c r="D264"/>
  <c r="E264"/>
  <c r="G264" s="1"/>
  <c r="D265"/>
  <c r="E265"/>
  <c r="G265" s="1"/>
  <c r="D266"/>
  <c r="E266"/>
  <c r="G266" s="1"/>
  <c r="D267"/>
  <c r="E267"/>
  <c r="G267" s="1"/>
  <c r="D268"/>
  <c r="E268"/>
  <c r="G268" s="1"/>
  <c r="D269"/>
  <c r="E269"/>
  <c r="G269" s="1"/>
  <c r="D270"/>
  <c r="E270"/>
  <c r="G270" s="1"/>
  <c r="D271"/>
  <c r="E271"/>
  <c r="G271" s="1"/>
  <c r="D272"/>
  <c r="E272"/>
  <c r="G272" s="1"/>
  <c r="D273"/>
  <c r="E273"/>
  <c r="G273" s="1"/>
  <c r="D274"/>
  <c r="E274"/>
  <c r="G274" s="1"/>
  <c r="D275"/>
  <c r="E275"/>
  <c r="G275" s="1"/>
  <c r="D276"/>
  <c r="E276"/>
  <c r="G276" s="1"/>
  <c r="D277"/>
  <c r="E277"/>
  <c r="G277" s="1"/>
  <c r="D278"/>
  <c r="E278"/>
  <c r="G278" s="1"/>
  <c r="D279"/>
  <c r="E279"/>
  <c r="G279" s="1"/>
  <c r="D280"/>
  <c r="E280"/>
  <c r="G280" s="1"/>
  <c r="D281"/>
  <c r="E281"/>
  <c r="G281" s="1"/>
  <c r="D282"/>
  <c r="E282"/>
  <c r="G282" s="1"/>
  <c r="D283"/>
  <c r="E283"/>
  <c r="G283" s="1"/>
  <c r="D284"/>
  <c r="E284"/>
  <c r="G284" s="1"/>
  <c r="D285"/>
  <c r="E285"/>
  <c r="G285" s="1"/>
  <c r="D286"/>
  <c r="E286"/>
  <c r="G286" s="1"/>
  <c r="D287"/>
  <c r="E287"/>
  <c r="G287" s="1"/>
  <c r="D288"/>
  <c r="E288"/>
  <c r="G288" s="1"/>
  <c r="D289"/>
  <c r="E289"/>
  <c r="G289" s="1"/>
  <c r="D290"/>
  <c r="E290"/>
  <c r="G290" s="1"/>
  <c r="D291"/>
  <c r="E291"/>
  <c r="G291" s="1"/>
  <c r="D292"/>
  <c r="E292"/>
  <c r="G292" s="1"/>
  <c r="D293"/>
  <c r="E293"/>
  <c r="G293" s="1"/>
  <c r="D294"/>
  <c r="E294"/>
  <c r="G294" s="1"/>
  <c r="D295"/>
  <c r="E295"/>
  <c r="G295" s="1"/>
  <c r="D296"/>
  <c r="E296"/>
  <c r="G296" s="1"/>
  <c r="D297"/>
  <c r="E297"/>
  <c r="G297" s="1"/>
  <c r="D298"/>
  <c r="E298"/>
  <c r="G298" s="1"/>
  <c r="D299"/>
  <c r="E299"/>
  <c r="G299" s="1"/>
  <c r="D300"/>
  <c r="E300"/>
  <c r="G300" s="1"/>
  <c r="D301"/>
  <c r="E301"/>
  <c r="G301" s="1"/>
  <c r="D302"/>
  <c r="E302"/>
  <c r="G302" s="1"/>
  <c r="D303"/>
  <c r="E303"/>
  <c r="G303" s="1"/>
  <c r="D304"/>
  <c r="E304"/>
  <c r="G304" s="1"/>
  <c r="D305"/>
  <c r="E305"/>
  <c r="G305" s="1"/>
  <c r="D306"/>
  <c r="E306"/>
  <c r="G306" s="1"/>
  <c r="D307"/>
  <c r="E307"/>
  <c r="G307" s="1"/>
  <c r="D308"/>
  <c r="E308"/>
  <c r="G308" s="1"/>
  <c r="D309"/>
  <c r="E309"/>
  <c r="G309" s="1"/>
  <c r="D310"/>
  <c r="E310"/>
  <c r="G310" s="1"/>
  <c r="D311"/>
  <c r="E311"/>
  <c r="G311" s="1"/>
  <c r="D312"/>
  <c r="E312"/>
  <c r="G312" s="1"/>
  <c r="D313"/>
  <c r="E313"/>
  <c r="G313" s="1"/>
  <c r="D314"/>
  <c r="E314"/>
  <c r="G314" s="1"/>
  <c r="D315"/>
  <c r="E315"/>
  <c r="G315" s="1"/>
  <c r="D316"/>
  <c r="E316"/>
  <c r="G316" s="1"/>
  <c r="D317"/>
  <c r="E317"/>
  <c r="G317" s="1"/>
  <c r="D318"/>
  <c r="E318"/>
  <c r="G318" s="1"/>
  <c r="D319"/>
  <c r="E319"/>
  <c r="G319" s="1"/>
  <c r="D320"/>
  <c r="E320"/>
  <c r="G320" s="1"/>
  <c r="D321"/>
  <c r="E321"/>
  <c r="G321" s="1"/>
  <c r="D322"/>
  <c r="E322"/>
  <c r="G322" s="1"/>
  <c r="D323"/>
  <c r="E323"/>
  <c r="G323" s="1"/>
  <c r="D324"/>
  <c r="E324"/>
  <c r="G324" s="1"/>
  <c r="D325"/>
  <c r="E325"/>
  <c r="G325" s="1"/>
  <c r="D326"/>
  <c r="E326"/>
  <c r="G326" s="1"/>
  <c r="D327"/>
  <c r="E327"/>
  <c r="G327" s="1"/>
  <c r="D328"/>
  <c r="E328"/>
  <c r="G328" s="1"/>
  <c r="D329"/>
  <c r="E329"/>
  <c r="G329" s="1"/>
  <c r="D330"/>
  <c r="E330"/>
  <c r="G330" s="1"/>
  <c r="D331"/>
  <c r="E331"/>
  <c r="G331" s="1"/>
  <c r="D332"/>
  <c r="E332"/>
  <c r="G332" s="1"/>
  <c r="D333"/>
  <c r="E333"/>
  <c r="G333" s="1"/>
  <c r="D334"/>
  <c r="E334"/>
  <c r="G334" s="1"/>
  <c r="D335"/>
  <c r="E335"/>
  <c r="G335" s="1"/>
  <c r="D336"/>
  <c r="E336"/>
  <c r="G336" s="1"/>
  <c r="D337"/>
  <c r="E337"/>
  <c r="G337" s="1"/>
  <c r="D338"/>
  <c r="E338"/>
  <c r="G338" s="1"/>
  <c r="D339"/>
  <c r="E339"/>
  <c r="G339" s="1"/>
  <c r="D340"/>
  <c r="E340"/>
  <c r="G340" s="1"/>
  <c r="D341"/>
  <c r="E341"/>
  <c r="G341" s="1"/>
  <c r="D342"/>
  <c r="E342"/>
  <c r="G342" s="1"/>
  <c r="D343"/>
  <c r="E343"/>
  <c r="G343" s="1"/>
  <c r="D344"/>
  <c r="E344"/>
  <c r="G344" s="1"/>
  <c r="D345"/>
  <c r="E345"/>
  <c r="G345" s="1"/>
  <c r="D346"/>
  <c r="E346"/>
  <c r="G346" s="1"/>
  <c r="D347"/>
  <c r="E347"/>
  <c r="G347" s="1"/>
  <c r="D348"/>
  <c r="E348"/>
  <c r="G348" s="1"/>
  <c r="D349"/>
  <c r="E349"/>
  <c r="G349" s="1"/>
  <c r="D350"/>
  <c r="E350"/>
  <c r="G350" s="1"/>
  <c r="D351"/>
  <c r="E351"/>
  <c r="G351" s="1"/>
  <c r="D352"/>
  <c r="E352"/>
  <c r="G352" s="1"/>
  <c r="D353"/>
  <c r="E353"/>
  <c r="G353" s="1"/>
  <c r="D354"/>
  <c r="E354"/>
  <c r="G354" s="1"/>
  <c r="D355"/>
  <c r="E355"/>
  <c r="G355" s="1"/>
  <c r="D356"/>
  <c r="E356"/>
  <c r="G356" s="1"/>
  <c r="D357"/>
  <c r="E357"/>
  <c r="G357" s="1"/>
  <c r="D358"/>
  <c r="E358"/>
  <c r="G358" s="1"/>
  <c r="D359"/>
  <c r="E359"/>
  <c r="G359" s="1"/>
  <c r="D360"/>
  <c r="E360"/>
  <c r="G360" s="1"/>
  <c r="D361"/>
  <c r="E361"/>
  <c r="G361" s="1"/>
  <c r="D362"/>
  <c r="E362"/>
  <c r="G362" s="1"/>
  <c r="D363"/>
  <c r="E363"/>
  <c r="G363" s="1"/>
  <c r="D364"/>
  <c r="E364"/>
  <c r="G364" s="1"/>
  <c r="D365"/>
  <c r="E365"/>
  <c r="G365" s="1"/>
  <c r="D366"/>
  <c r="E366"/>
  <c r="G366" s="1"/>
  <c r="D367"/>
  <c r="E367"/>
  <c r="G367" s="1"/>
  <c r="D368"/>
  <c r="E368"/>
  <c r="G368" s="1"/>
  <c r="D369"/>
  <c r="E369"/>
  <c r="G369" s="1"/>
  <c r="D370"/>
  <c r="E370"/>
  <c r="G370" s="1"/>
  <c r="D371"/>
  <c r="E371"/>
  <c r="G371" s="1"/>
  <c r="D372"/>
  <c r="E372"/>
  <c r="G372" s="1"/>
  <c r="D373"/>
  <c r="E373"/>
  <c r="G373" s="1"/>
  <c r="D374"/>
  <c r="E374"/>
  <c r="G374" s="1"/>
  <c r="D375"/>
  <c r="E375"/>
  <c r="G375" s="1"/>
  <c r="D376"/>
  <c r="E376"/>
  <c r="G376" s="1"/>
  <c r="D377"/>
  <c r="E377"/>
  <c r="G377" s="1"/>
  <c r="D378"/>
  <c r="E378"/>
  <c r="G378" s="1"/>
  <c r="D379"/>
  <c r="E379"/>
  <c r="G379" s="1"/>
  <c r="D380"/>
  <c r="E380"/>
  <c r="G380" s="1"/>
  <c r="D381"/>
  <c r="E381"/>
  <c r="G381" s="1"/>
  <c r="D382"/>
  <c r="E382"/>
  <c r="G382" s="1"/>
  <c r="D383"/>
  <c r="E383"/>
  <c r="G383" s="1"/>
  <c r="D384"/>
  <c r="E384"/>
  <c r="G384" s="1"/>
  <c r="D385"/>
  <c r="E385"/>
  <c r="G385" s="1"/>
  <c r="D386"/>
  <c r="E386"/>
  <c r="G386" s="1"/>
  <c r="D387"/>
  <c r="E387"/>
  <c r="G387" s="1"/>
  <c r="D18"/>
  <c r="E18"/>
  <c r="G18" s="1"/>
  <c r="D388"/>
  <c r="E388"/>
  <c r="G388" s="1"/>
  <c r="D389"/>
  <c r="E389"/>
  <c r="G389" s="1"/>
  <c r="D390"/>
  <c r="E390"/>
  <c r="G390" s="1"/>
  <c r="D391"/>
  <c r="E391"/>
  <c r="G391" s="1"/>
  <c r="D14"/>
  <c r="E14"/>
  <c r="G14" s="1"/>
  <c r="D392"/>
  <c r="E392"/>
  <c r="G392" s="1"/>
  <c r="D393"/>
  <c r="E393"/>
  <c r="G393" s="1"/>
  <c r="D394"/>
  <c r="E394"/>
  <c r="G394" s="1"/>
  <c r="D395"/>
  <c r="E395"/>
  <c r="G395" s="1"/>
  <c r="D396"/>
  <c r="E396"/>
  <c r="G396" s="1"/>
  <c r="D397"/>
  <c r="E397"/>
  <c r="G397" s="1"/>
  <c r="D398"/>
  <c r="E398"/>
  <c r="G398" s="1"/>
  <c r="D399"/>
  <c r="E399"/>
  <c r="G399" s="1"/>
  <c r="D400"/>
  <c r="E400"/>
  <c r="G400" s="1"/>
  <c r="D401"/>
  <c r="E401"/>
  <c r="G401" s="1"/>
  <c r="D402"/>
  <c r="E402"/>
  <c r="G402" s="1"/>
  <c r="D403"/>
  <c r="E403"/>
  <c r="G403" s="1"/>
  <c r="D404"/>
  <c r="E404"/>
  <c r="G404" s="1"/>
  <c r="D405"/>
  <c r="E405"/>
  <c r="G405" s="1"/>
  <c r="D406"/>
  <c r="E406"/>
  <c r="G406" s="1"/>
  <c r="D15"/>
  <c r="E15"/>
  <c r="G15" s="1"/>
  <c r="D407"/>
  <c r="E407"/>
  <c r="G407" s="1"/>
  <c r="D408"/>
  <c r="E408"/>
  <c r="G408" s="1"/>
  <c r="D409"/>
  <c r="E409"/>
  <c r="G409" s="1"/>
  <c r="D410"/>
  <c r="E410"/>
  <c r="G410" s="1"/>
  <c r="D411"/>
  <c r="E411"/>
  <c r="G411" s="1"/>
  <c r="D412"/>
  <c r="E412"/>
  <c r="G412" s="1"/>
  <c r="D413"/>
  <c r="E413"/>
  <c r="G413" s="1"/>
  <c r="D414"/>
  <c r="E414"/>
  <c r="G414" s="1"/>
  <c r="D415"/>
  <c r="E415"/>
  <c r="G415" s="1"/>
  <c r="D416"/>
  <c r="E416"/>
  <c r="G416" s="1"/>
  <c r="D417"/>
  <c r="E417"/>
  <c r="G417" s="1"/>
  <c r="D418"/>
  <c r="E418"/>
  <c r="G418" s="1"/>
  <c r="D419"/>
  <c r="E419"/>
  <c r="G419" s="1"/>
  <c r="D420"/>
  <c r="E420"/>
  <c r="G420" s="1"/>
  <c r="D421"/>
  <c r="E421"/>
  <c r="G421" s="1"/>
  <c r="D422"/>
  <c r="E422"/>
  <c r="G422" s="1"/>
  <c r="D423"/>
  <c r="E423"/>
  <c r="G423" s="1"/>
  <c r="E19"/>
  <c r="G19" s="1"/>
  <c r="D19"/>
  <c r="F9" i="39"/>
  <c r="E24" i="38"/>
  <c r="G18" i="39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46"/>
  <c r="E146"/>
  <c r="G146" s="1"/>
  <c r="D147"/>
  <c r="E147"/>
  <c r="G147" s="1"/>
  <c r="D148"/>
  <c r="E148"/>
  <c r="G148" s="1"/>
  <c r="D149"/>
  <c r="E149"/>
  <c r="G149" s="1"/>
  <c r="D150"/>
  <c r="E150"/>
  <c r="G150" s="1"/>
  <c r="D151"/>
  <c r="E151"/>
  <c r="G151" s="1"/>
  <c r="D152"/>
  <c r="E152"/>
  <c r="G152" s="1"/>
  <c r="D153"/>
  <c r="E153"/>
  <c r="G153" s="1"/>
  <c r="D154"/>
  <c r="E154"/>
  <c r="G154" s="1"/>
  <c r="D155"/>
  <c r="E155"/>
  <c r="G155" s="1"/>
  <c r="D156"/>
  <c r="E156"/>
  <c r="G156" s="1"/>
  <c r="D157"/>
  <c r="E157"/>
  <c r="G157" s="1"/>
  <c r="D158"/>
  <c r="E158"/>
  <c r="G158" s="1"/>
  <c r="D159"/>
  <c r="E159"/>
  <c r="G159" s="1"/>
  <c r="D160"/>
  <c r="E160"/>
  <c r="G160" s="1"/>
  <c r="D161"/>
  <c r="E161"/>
  <c r="G161" s="1"/>
  <c r="D162"/>
  <c r="E162"/>
  <c r="G162" s="1"/>
  <c r="D163"/>
  <c r="E163"/>
  <c r="G163" s="1"/>
  <c r="D164"/>
  <c r="E164"/>
  <c r="G164" s="1"/>
  <c r="D165"/>
  <c r="E165"/>
  <c r="G165" s="1"/>
  <c r="D166"/>
  <c r="E166"/>
  <c r="G166" s="1"/>
  <c r="D167"/>
  <c r="E167"/>
  <c r="G167" s="1"/>
  <c r="D168"/>
  <c r="E168"/>
  <c r="G168" s="1"/>
  <c r="D169"/>
  <c r="E169"/>
  <c r="G169" s="1"/>
  <c r="D170"/>
  <c r="E170"/>
  <c r="G170" s="1"/>
  <c r="D171"/>
  <c r="E171"/>
  <c r="G171" s="1"/>
  <c r="D172"/>
  <c r="E172"/>
  <c r="G172" s="1"/>
  <c r="D173"/>
  <c r="E173"/>
  <c r="G173" s="1"/>
  <c r="D174"/>
  <c r="E174"/>
  <c r="G174" s="1"/>
  <c r="D175"/>
  <c r="E175"/>
  <c r="G175" s="1"/>
  <c r="D176"/>
  <c r="E176"/>
  <c r="G176" s="1"/>
  <c r="D177"/>
  <c r="E177"/>
  <c r="G177" s="1"/>
  <c r="D178"/>
  <c r="E178"/>
  <c r="G178" s="1"/>
  <c r="D179"/>
  <c r="E179"/>
  <c r="G179" s="1"/>
  <c r="D180"/>
  <c r="E180"/>
  <c r="G180" s="1"/>
  <c r="D181"/>
  <c r="E181"/>
  <c r="G181" s="1"/>
  <c r="D182"/>
  <c r="E182"/>
  <c r="G182" s="1"/>
  <c r="D183"/>
  <c r="E183"/>
  <c r="G183" s="1"/>
  <c r="D184"/>
  <c r="E184"/>
  <c r="G184" s="1"/>
  <c r="D185"/>
  <c r="E185"/>
  <c r="G185" s="1"/>
  <c r="D186"/>
  <c r="E186"/>
  <c r="G186" s="1"/>
  <c r="D187"/>
  <c r="E187"/>
  <c r="G187" s="1"/>
  <c r="D188"/>
  <c r="E188"/>
  <c r="G188" s="1"/>
  <c r="D189"/>
  <c r="E189"/>
  <c r="G189" s="1"/>
  <c r="D190"/>
  <c r="E190"/>
  <c r="G190" s="1"/>
  <c r="D191"/>
  <c r="E191"/>
  <c r="G191" s="1"/>
  <c r="D192"/>
  <c r="E192"/>
  <c r="G192" s="1"/>
  <c r="D193"/>
  <c r="E193"/>
  <c r="G193" s="1"/>
  <c r="D194"/>
  <c r="E194"/>
  <c r="G194" s="1"/>
  <c r="D195"/>
  <c r="E195"/>
  <c r="G195" s="1"/>
  <c r="D196"/>
  <c r="E196"/>
  <c r="G196" s="1"/>
  <c r="D197"/>
  <c r="E197"/>
  <c r="G197" s="1"/>
  <c r="D198"/>
  <c r="E198"/>
  <c r="G198" s="1"/>
  <c r="D199"/>
  <c r="E199"/>
  <c r="G199" s="1"/>
  <c r="D200"/>
  <c r="E200"/>
  <c r="G200" s="1"/>
  <c r="D201"/>
  <c r="E201"/>
  <c r="G201" s="1"/>
  <c r="D202"/>
  <c r="E202"/>
  <c r="G202" s="1"/>
  <c r="D203"/>
  <c r="E203"/>
  <c r="G203" s="1"/>
  <c r="D204"/>
  <c r="E204"/>
  <c r="G204" s="1"/>
  <c r="D205"/>
  <c r="E205"/>
  <c r="G205" s="1"/>
  <c r="D206"/>
  <c r="E206"/>
  <c r="G206" s="1"/>
  <c r="D207"/>
  <c r="E207"/>
  <c r="G207" s="1"/>
  <c r="D208"/>
  <c r="E208"/>
  <c r="G208" s="1"/>
  <c r="D209"/>
  <c r="E209"/>
  <c r="G209" s="1"/>
  <c r="D210"/>
  <c r="E210"/>
  <c r="G210" s="1"/>
  <c r="D211"/>
  <c r="E211"/>
  <c r="G211" s="1"/>
  <c r="D212"/>
  <c r="E212"/>
  <c r="G212" s="1"/>
  <c r="D213"/>
  <c r="E213"/>
  <c r="G213" s="1"/>
  <c r="D214"/>
  <c r="E214"/>
  <c r="G214" s="1"/>
  <c r="D215"/>
  <c r="E215"/>
  <c r="G215" s="1"/>
  <c r="D216"/>
  <c r="E216"/>
  <c r="G216" s="1"/>
  <c r="D217"/>
  <c r="E217"/>
  <c r="G217" s="1"/>
  <c r="D218"/>
  <c r="E218"/>
  <c r="G218" s="1"/>
  <c r="D219"/>
  <c r="E219"/>
  <c r="G219" s="1"/>
  <c r="D220"/>
  <c r="E220"/>
  <c r="G220" s="1"/>
  <c r="D221"/>
  <c r="E221"/>
  <c r="G221" s="1"/>
  <c r="D222"/>
  <c r="E222"/>
  <c r="G222" s="1"/>
  <c r="D223"/>
  <c r="E223"/>
  <c r="G223" s="1"/>
  <c r="D224"/>
  <c r="E224"/>
  <c r="G224" s="1"/>
  <c r="D225"/>
  <c r="E225"/>
  <c r="G225" s="1"/>
  <c r="D226"/>
  <c r="E226"/>
  <c r="G226" s="1"/>
  <c r="D227"/>
  <c r="E227"/>
  <c r="G227" s="1"/>
  <c r="D228"/>
  <c r="E228"/>
  <c r="G228" s="1"/>
  <c r="D229"/>
  <c r="E229"/>
  <c r="G229" s="1"/>
  <c r="D230"/>
  <c r="E230"/>
  <c r="G230" s="1"/>
  <c r="D231"/>
  <c r="E231"/>
  <c r="G231" s="1"/>
  <c r="D232"/>
  <c r="E232"/>
  <c r="G232" s="1"/>
  <c r="D233"/>
  <c r="E233"/>
  <c r="G233" s="1"/>
  <c r="D234"/>
  <c r="E234"/>
  <c r="G234" s="1"/>
  <c r="D235"/>
  <c r="E235"/>
  <c r="G235" s="1"/>
  <c r="D236"/>
  <c r="E236"/>
  <c r="G236" s="1"/>
  <c r="D237"/>
  <c r="E237"/>
  <c r="G237" s="1"/>
  <c r="D238"/>
  <c r="E238"/>
  <c r="G238" s="1"/>
  <c r="D239"/>
  <c r="E239"/>
  <c r="G239" s="1"/>
  <c r="D240"/>
  <c r="E240"/>
  <c r="G240" s="1"/>
  <c r="D241"/>
  <c r="E241"/>
  <c r="G241" s="1"/>
  <c r="D242"/>
  <c r="E242"/>
  <c r="G242" s="1"/>
  <c r="D243"/>
  <c r="E243"/>
  <c r="G243" s="1"/>
  <c r="D244"/>
  <c r="E244"/>
  <c r="G244" s="1"/>
  <c r="D245"/>
  <c r="E245"/>
  <c r="G245" s="1"/>
  <c r="D10"/>
  <c r="E10"/>
  <c r="G10" s="1"/>
  <c r="D246"/>
  <c r="E246"/>
  <c r="G246" s="1"/>
  <c r="D247"/>
  <c r="E247"/>
  <c r="G247" s="1"/>
  <c r="D248"/>
  <c r="E248"/>
  <c r="G248" s="1"/>
  <c r="D249"/>
  <c r="E249"/>
  <c r="G249" s="1"/>
  <c r="D17"/>
  <c r="E17"/>
  <c r="G17" s="1"/>
  <c r="D250"/>
  <c r="E250"/>
  <c r="G250" s="1"/>
  <c r="D251"/>
  <c r="E251"/>
  <c r="G251" s="1"/>
  <c r="D252"/>
  <c r="E252"/>
  <c r="G252" s="1"/>
  <c r="D253"/>
  <c r="E253"/>
  <c r="G253" s="1"/>
  <c r="D254"/>
  <c r="E254"/>
  <c r="G254" s="1"/>
  <c r="D16"/>
  <c r="E16"/>
  <c r="G16" s="1"/>
  <c r="D255"/>
  <c r="E255"/>
  <c r="G255" s="1"/>
  <c r="D256"/>
  <c r="E256"/>
  <c r="G256" s="1"/>
  <c r="D257"/>
  <c r="E257"/>
  <c r="G257" s="1"/>
  <c r="D258"/>
  <c r="E258"/>
  <c r="G258" s="1"/>
  <c r="D259"/>
  <c r="E259"/>
  <c r="G259" s="1"/>
  <c r="D260"/>
  <c r="E260"/>
  <c r="G260" s="1"/>
  <c r="D261"/>
  <c r="E261"/>
  <c r="G261" s="1"/>
  <c r="D262"/>
  <c r="E262"/>
  <c r="G262" s="1"/>
  <c r="D263"/>
  <c r="E263"/>
  <c r="G263" s="1"/>
  <c r="D264"/>
  <c r="E264"/>
  <c r="G264" s="1"/>
  <c r="D265"/>
  <c r="E265"/>
  <c r="G265" s="1"/>
  <c r="D266"/>
  <c r="E266"/>
  <c r="G266" s="1"/>
  <c r="D267"/>
  <c r="E267"/>
  <c r="G267" s="1"/>
  <c r="D268"/>
  <c r="E268"/>
  <c r="G268" s="1"/>
  <c r="D269"/>
  <c r="E269"/>
  <c r="G269" s="1"/>
  <c r="D270"/>
  <c r="E270"/>
  <c r="G270" s="1"/>
  <c r="D271"/>
  <c r="E271"/>
  <c r="G271" s="1"/>
  <c r="D272"/>
  <c r="E272"/>
  <c r="G272" s="1"/>
  <c r="D273"/>
  <c r="E273"/>
  <c r="G273" s="1"/>
  <c r="D274"/>
  <c r="E274"/>
  <c r="G274" s="1"/>
  <c r="D275"/>
  <c r="E275"/>
  <c r="G275" s="1"/>
  <c r="D276"/>
  <c r="E276"/>
  <c r="G276" s="1"/>
  <c r="D277"/>
  <c r="E277"/>
  <c r="G277" s="1"/>
  <c r="D278"/>
  <c r="E278"/>
  <c r="G278" s="1"/>
  <c r="D279"/>
  <c r="E279"/>
  <c r="G279" s="1"/>
  <c r="D280"/>
  <c r="E280"/>
  <c r="G280" s="1"/>
  <c r="D281"/>
  <c r="E281"/>
  <c r="G281" s="1"/>
  <c r="D282"/>
  <c r="E282"/>
  <c r="G282" s="1"/>
  <c r="D283"/>
  <c r="E283"/>
  <c r="G283" s="1"/>
  <c r="D284"/>
  <c r="E284"/>
  <c r="G284" s="1"/>
  <c r="D285"/>
  <c r="E285"/>
  <c r="G285" s="1"/>
  <c r="D286"/>
  <c r="E286"/>
  <c r="G286" s="1"/>
  <c r="D287"/>
  <c r="E287"/>
  <c r="G287" s="1"/>
  <c r="D288"/>
  <c r="E288"/>
  <c r="G288" s="1"/>
  <c r="D289"/>
  <c r="E289"/>
  <c r="G289" s="1"/>
  <c r="D290"/>
  <c r="E290"/>
  <c r="G290" s="1"/>
  <c r="D291"/>
  <c r="E291"/>
  <c r="G291" s="1"/>
  <c r="D292"/>
  <c r="E292"/>
  <c r="G292" s="1"/>
  <c r="D293"/>
  <c r="E293"/>
  <c r="G293" s="1"/>
  <c r="D294"/>
  <c r="E294"/>
  <c r="G294" s="1"/>
  <c r="D295"/>
  <c r="E295"/>
  <c r="G295" s="1"/>
  <c r="D296"/>
  <c r="E296"/>
  <c r="G296" s="1"/>
  <c r="D297"/>
  <c r="E297"/>
  <c r="G297" s="1"/>
  <c r="D298"/>
  <c r="E298"/>
  <c r="G298" s="1"/>
  <c r="D299"/>
  <c r="E299"/>
  <c r="G299" s="1"/>
  <c r="D300"/>
  <c r="E300"/>
  <c r="G300" s="1"/>
  <c r="D301"/>
  <c r="E301"/>
  <c r="G301" s="1"/>
  <c r="D302"/>
  <c r="E302"/>
  <c r="G302" s="1"/>
  <c r="D303"/>
  <c r="E303"/>
  <c r="G303" s="1"/>
  <c r="D304"/>
  <c r="E304"/>
  <c r="G304" s="1"/>
  <c r="D305"/>
  <c r="E305"/>
  <c r="G305" s="1"/>
  <c r="D306"/>
  <c r="E306"/>
  <c r="G306" s="1"/>
  <c r="D307"/>
  <c r="E307"/>
  <c r="G307" s="1"/>
  <c r="D308"/>
  <c r="E308"/>
  <c r="G308" s="1"/>
  <c r="D309"/>
  <c r="E309"/>
  <c r="G309" s="1"/>
  <c r="D310"/>
  <c r="E310"/>
  <c r="G310" s="1"/>
  <c r="D311"/>
  <c r="E311"/>
  <c r="G311" s="1"/>
  <c r="D312"/>
  <c r="E312"/>
  <c r="G312" s="1"/>
  <c r="D313"/>
  <c r="E313"/>
  <c r="G313" s="1"/>
  <c r="D314"/>
  <c r="E314"/>
  <c r="G314" s="1"/>
  <c r="D315"/>
  <c r="E315"/>
  <c r="G315" s="1"/>
  <c r="D316"/>
  <c r="E316"/>
  <c r="G316" s="1"/>
  <c r="D317"/>
  <c r="E317"/>
  <c r="G317" s="1"/>
  <c r="D318"/>
  <c r="E318"/>
  <c r="G318" s="1"/>
  <c r="D319"/>
  <c r="E319"/>
  <c r="G319" s="1"/>
  <c r="D320"/>
  <c r="E320"/>
  <c r="G320" s="1"/>
  <c r="D321"/>
  <c r="E321"/>
  <c r="G321" s="1"/>
  <c r="D322"/>
  <c r="E322"/>
  <c r="G322" s="1"/>
  <c r="D323"/>
  <c r="E323"/>
  <c r="G323" s="1"/>
  <c r="D324"/>
  <c r="E324"/>
  <c r="G324" s="1"/>
  <c r="D325"/>
  <c r="E325"/>
  <c r="G325" s="1"/>
  <c r="D326"/>
  <c r="E326"/>
  <c r="G326" s="1"/>
  <c r="D327"/>
  <c r="E327"/>
  <c r="G327" s="1"/>
  <c r="D328"/>
  <c r="E328"/>
  <c r="G328" s="1"/>
  <c r="D329"/>
  <c r="E329"/>
  <c r="G329" s="1"/>
  <c r="D330"/>
  <c r="E330"/>
  <c r="G330" s="1"/>
  <c r="D331"/>
  <c r="E331"/>
  <c r="G331" s="1"/>
  <c r="D332"/>
  <c r="E332"/>
  <c r="G332" s="1"/>
  <c r="D333"/>
  <c r="E333"/>
  <c r="G333" s="1"/>
  <c r="D15"/>
  <c r="E15"/>
  <c r="G15" s="1"/>
  <c r="D334"/>
  <c r="E334"/>
  <c r="G334" s="1"/>
  <c r="D335"/>
  <c r="E335"/>
  <c r="G335" s="1"/>
  <c r="D336"/>
  <c r="E336"/>
  <c r="G336" s="1"/>
  <c r="D337"/>
  <c r="E337"/>
  <c r="G337" s="1"/>
  <c r="D14"/>
  <c r="E14"/>
  <c r="G14" s="1"/>
  <c r="D338"/>
  <c r="E338"/>
  <c r="G338" s="1"/>
  <c r="D339"/>
  <c r="E339"/>
  <c r="G339" s="1"/>
  <c r="D340"/>
  <c r="E340"/>
  <c r="G340" s="1"/>
  <c r="D341"/>
  <c r="E341"/>
  <c r="G341" s="1"/>
  <c r="D342"/>
  <c r="E342"/>
  <c r="G342" s="1"/>
  <c r="D343"/>
  <c r="E343"/>
  <c r="G343" s="1"/>
  <c r="D344"/>
  <c r="E344"/>
  <c r="G344" s="1"/>
  <c r="D345"/>
  <c r="E345"/>
  <c r="G345" s="1"/>
  <c r="D346"/>
  <c r="E346"/>
  <c r="G346" s="1"/>
  <c r="D347"/>
  <c r="E347"/>
  <c r="G347" s="1"/>
  <c r="D348"/>
  <c r="E348"/>
  <c r="G348" s="1"/>
  <c r="D349"/>
  <c r="E349"/>
  <c r="G349" s="1"/>
  <c r="D350"/>
  <c r="E350"/>
  <c r="G350" s="1"/>
  <c r="D351"/>
  <c r="E351"/>
  <c r="G351" s="1"/>
  <c r="D352"/>
  <c r="E352"/>
  <c r="G352" s="1"/>
  <c r="D353"/>
  <c r="E353"/>
  <c r="G353" s="1"/>
  <c r="D354"/>
  <c r="E354"/>
  <c r="G354" s="1"/>
  <c r="D355"/>
  <c r="E355"/>
  <c r="G355" s="1"/>
  <c r="D356"/>
  <c r="E356"/>
  <c r="G356" s="1"/>
  <c r="D357"/>
  <c r="E357"/>
  <c r="G357" s="1"/>
  <c r="D358"/>
  <c r="E358"/>
  <c r="G358" s="1"/>
  <c r="D359"/>
  <c r="E359"/>
  <c r="G359" s="1"/>
  <c r="D360"/>
  <c r="E360"/>
  <c r="G360" s="1"/>
  <c r="D361"/>
  <c r="E361"/>
  <c r="G361" s="1"/>
  <c r="D362"/>
  <c r="E362"/>
  <c r="G362" s="1"/>
  <c r="D363"/>
  <c r="E363"/>
  <c r="G363" s="1"/>
  <c r="D364"/>
  <c r="E364"/>
  <c r="G364" s="1"/>
  <c r="D365"/>
  <c r="E365"/>
  <c r="G365" s="1"/>
  <c r="D366"/>
  <c r="E366"/>
  <c r="G366" s="1"/>
  <c r="D367"/>
  <c r="E367"/>
  <c r="G367" s="1"/>
  <c r="D368"/>
  <c r="E368"/>
  <c r="G368" s="1"/>
  <c r="D369"/>
  <c r="E369"/>
  <c r="G369" s="1"/>
  <c r="D370"/>
  <c r="E370"/>
  <c r="G370" s="1"/>
  <c r="D371"/>
  <c r="E371"/>
  <c r="G371" s="1"/>
  <c r="D372"/>
  <c r="E372"/>
  <c r="G372" s="1"/>
  <c r="D373"/>
  <c r="E373"/>
  <c r="G373" s="1"/>
  <c r="D374"/>
  <c r="E374"/>
  <c r="G374" s="1"/>
  <c r="D375"/>
  <c r="E375"/>
  <c r="G375" s="1"/>
  <c r="D376"/>
  <c r="E376"/>
  <c r="G376" s="1"/>
  <c r="D377"/>
  <c r="E377"/>
  <c r="G377" s="1"/>
  <c r="D378"/>
  <c r="E378"/>
  <c r="G378" s="1"/>
  <c r="D379"/>
  <c r="E379"/>
  <c r="G379" s="1"/>
  <c r="D380"/>
  <c r="E380"/>
  <c r="G380" s="1"/>
  <c r="D381"/>
  <c r="E381"/>
  <c r="G381" s="1"/>
  <c r="D382"/>
  <c r="E382"/>
  <c r="G382" s="1"/>
  <c r="D383"/>
  <c r="E383"/>
  <c r="G383" s="1"/>
  <c r="D384"/>
  <c r="E384"/>
  <c r="G384" s="1"/>
  <c r="D385"/>
  <c r="E385"/>
  <c r="G385" s="1"/>
  <c r="D386"/>
  <c r="E386"/>
  <c r="G386" s="1"/>
  <c r="D387"/>
  <c r="E387"/>
  <c r="G387" s="1"/>
  <c r="D388"/>
  <c r="E388"/>
  <c r="G388" s="1"/>
  <c r="D389"/>
  <c r="E389"/>
  <c r="G389" s="1"/>
  <c r="D390"/>
  <c r="E390"/>
  <c r="G390" s="1"/>
  <c r="D391"/>
  <c r="E391"/>
  <c r="G391" s="1"/>
  <c r="D392"/>
  <c r="E392"/>
  <c r="G392" s="1"/>
  <c r="D393"/>
  <c r="E393"/>
  <c r="G393" s="1"/>
  <c r="D394"/>
  <c r="E394"/>
  <c r="G394" s="1"/>
  <c r="D395"/>
  <c r="E395"/>
  <c r="G395" s="1"/>
  <c r="D396"/>
  <c r="E396"/>
  <c r="G396" s="1"/>
  <c r="D397"/>
  <c r="E397"/>
  <c r="G397" s="1"/>
  <c r="D398"/>
  <c r="E398"/>
  <c r="G398" s="1"/>
  <c r="D399"/>
  <c r="E399"/>
  <c r="G399" s="1"/>
  <c r="D400"/>
  <c r="E400"/>
  <c r="G400" s="1"/>
  <c r="D401"/>
  <c r="E401"/>
  <c r="G401" s="1"/>
  <c r="D13"/>
  <c r="E13"/>
  <c r="G13" s="1"/>
  <c r="D402"/>
  <c r="E402"/>
  <c r="G402" s="1"/>
  <c r="D403"/>
  <c r="E403"/>
  <c r="G403" s="1"/>
  <c r="D404"/>
  <c r="E404"/>
  <c r="G404" s="1"/>
  <c r="D405"/>
  <c r="E405"/>
  <c r="G405" s="1"/>
  <c r="D406"/>
  <c r="E406"/>
  <c r="G406" s="1"/>
  <c r="D407"/>
  <c r="E407"/>
  <c r="G407" s="1"/>
  <c r="D408"/>
  <c r="E408"/>
  <c r="G408" s="1"/>
  <c r="D11"/>
  <c r="E11"/>
  <c r="G11" s="1"/>
  <c r="D409"/>
  <c r="E409"/>
  <c r="G409" s="1"/>
  <c r="D410"/>
  <c r="E410"/>
  <c r="G410" s="1"/>
  <c r="D411"/>
  <c r="E411"/>
  <c r="G411" s="1"/>
  <c r="D412"/>
  <c r="E412"/>
  <c r="G412" s="1"/>
  <c r="D413"/>
  <c r="E413"/>
  <c r="G413" s="1"/>
  <c r="D414"/>
  <c r="E414"/>
  <c r="G414" s="1"/>
  <c r="D415"/>
  <c r="E415"/>
  <c r="G415" s="1"/>
  <c r="D416"/>
  <c r="E416"/>
  <c r="G416" s="1"/>
  <c r="D417"/>
  <c r="E417"/>
  <c r="G417" s="1"/>
  <c r="D418"/>
  <c r="E418"/>
  <c r="G418" s="1"/>
  <c r="D419"/>
  <c r="E419"/>
  <c r="G419" s="1"/>
  <c r="D420"/>
  <c r="E420"/>
  <c r="G420" s="1"/>
  <c r="D421"/>
  <c r="E421"/>
  <c r="G421" s="1"/>
  <c r="D422"/>
  <c r="E422"/>
  <c r="G422" s="1"/>
  <c r="D423"/>
  <c r="E423"/>
  <c r="G423" s="1"/>
  <c r="D424"/>
  <c r="E424"/>
  <c r="G424" s="1"/>
  <c r="D425"/>
  <c r="E425"/>
  <c r="G425" s="1"/>
  <c r="E19"/>
  <c r="G19" s="1"/>
  <c r="D19"/>
  <c r="F9" i="38"/>
  <c r="G9" i="42" l="1"/>
  <c r="E11" i="43"/>
  <c r="E438" s="1"/>
  <c r="F11"/>
  <c r="F438" s="1"/>
  <c r="G12"/>
  <c r="G261"/>
  <c r="E9" i="42"/>
  <c r="F470"/>
  <c r="G11" i="41"/>
  <c r="E9"/>
  <c r="E11"/>
  <c r="G9" i="40"/>
  <c r="E9"/>
  <c r="E16"/>
  <c r="F424"/>
  <c r="F426" s="1"/>
  <c r="G9" i="39"/>
  <c r="G16" i="40"/>
  <c r="F12" i="39"/>
  <c r="F426" s="1"/>
  <c r="E9"/>
  <c r="G12"/>
  <c r="E12"/>
  <c r="G34" i="38"/>
  <c r="G35"/>
  <c r="G36"/>
  <c r="G37"/>
  <c r="G38"/>
  <c r="G39"/>
  <c r="G40"/>
  <c r="G41"/>
  <c r="G42"/>
  <c r="G43"/>
  <c r="G44"/>
  <c r="G45"/>
  <c r="G46"/>
  <c r="G47"/>
  <c r="G48"/>
  <c r="G23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26"/>
  <c r="G141"/>
  <c r="G142"/>
  <c r="G29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25"/>
  <c r="G187"/>
  <c r="G188"/>
  <c r="G189"/>
  <c r="G190"/>
  <c r="G191"/>
  <c r="G192"/>
  <c r="G27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11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8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12"/>
  <c r="G313"/>
  <c r="G314"/>
  <c r="G315"/>
  <c r="G316"/>
  <c r="G317"/>
  <c r="G318"/>
  <c r="G13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24"/>
  <c r="G336"/>
  <c r="G337"/>
  <c r="G338"/>
  <c r="G339"/>
  <c r="G340"/>
  <c r="G33"/>
  <c r="F12" i="37"/>
  <c r="G282"/>
  <c r="G283"/>
  <c r="F283"/>
  <c r="F282"/>
  <c r="G11" i="43" l="1"/>
  <c r="G438" s="1"/>
  <c r="G424" i="40"/>
  <c r="E424"/>
  <c r="G426" i="39"/>
  <c r="E426"/>
  <c r="G10" i="38"/>
  <c r="G9" s="1"/>
  <c r="E9"/>
  <c r="E341" s="1"/>
  <c r="F30"/>
  <c r="G30" l="1"/>
  <c r="G22" s="1"/>
  <c r="G341" s="1"/>
  <c r="F22"/>
  <c r="F341" s="1"/>
  <c r="F343" s="1"/>
  <c r="F12" i="22"/>
  <c r="F9" i="35"/>
  <c r="F12"/>
  <c r="F11" i="36"/>
  <c r="F9"/>
  <c r="F137" s="1"/>
  <c r="F98" i="35"/>
  <c r="F111" i="34"/>
  <c r="F126" i="33"/>
  <c r="F147" i="32"/>
  <c r="F104" i="27"/>
  <c r="F103"/>
  <c r="F102" i="25"/>
  <c r="F125" i="24"/>
  <c r="F94" i="29"/>
  <c r="E9" i="21"/>
  <c r="F9"/>
  <c r="F12"/>
  <c r="E11" i="25"/>
  <c r="G12" i="37"/>
  <c r="E12"/>
  <c r="G9"/>
  <c r="F9"/>
  <c r="E9"/>
  <c r="E273"/>
  <c r="E272"/>
  <c r="E229"/>
  <c r="E69"/>
  <c r="G16" l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10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1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1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13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15"/>
  <c r="D14" i="36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G12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0"/>
  <c r="E10"/>
  <c r="G10" s="1"/>
  <c r="G9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E13"/>
  <c r="G13" s="1"/>
  <c r="D13"/>
  <c r="E12" i="35"/>
  <c r="G9"/>
  <c r="E9"/>
  <c r="E89"/>
  <c r="G89" s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90"/>
  <c r="G10"/>
  <c r="G91"/>
  <c r="G92"/>
  <c r="G93"/>
  <c r="G94"/>
  <c r="G95"/>
  <c r="G13"/>
  <c r="E14"/>
  <c r="G14" s="1"/>
  <c r="D13" i="34"/>
  <c r="E13"/>
  <c r="G13" s="1"/>
  <c r="D14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E12"/>
  <c r="G12" s="1"/>
  <c r="D12"/>
  <c r="F11"/>
  <c r="G9"/>
  <c r="F9"/>
  <c r="E9"/>
  <c r="D117" i="33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E116"/>
  <c r="G116" s="1"/>
  <c r="D116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10"/>
  <c r="G9" s="1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2"/>
  <c r="F11"/>
  <c r="F9"/>
  <c r="E17" i="32"/>
  <c r="D17"/>
  <c r="F12"/>
  <c r="F9"/>
  <c r="F146" s="1"/>
  <c r="D16"/>
  <c r="E16"/>
  <c r="G16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13"/>
  <c r="E13"/>
  <c r="G13" s="1"/>
  <c r="D61"/>
  <c r="E61"/>
  <c r="G61" s="1"/>
  <c r="D62"/>
  <c r="E62"/>
  <c r="G62" s="1"/>
  <c r="D10"/>
  <c r="E10"/>
  <c r="G10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4"/>
  <c r="E14"/>
  <c r="G14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1"/>
  <c r="E11"/>
  <c r="G11" s="1"/>
  <c r="E15"/>
  <c r="G15" s="1"/>
  <c r="D15"/>
  <c r="F9" i="3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10"/>
  <c r="G10" s="1"/>
  <c r="G9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2"/>
  <c r="G12" s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10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2"/>
  <c r="F11"/>
  <c r="F11" i="30"/>
  <c r="G9"/>
  <c r="F9"/>
  <c r="E9"/>
  <c r="E19"/>
  <c r="G19" s="1"/>
  <c r="E15"/>
  <c r="G15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16"/>
  <c r="G16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13"/>
  <c r="G13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G10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18"/>
  <c r="G18" s="1"/>
  <c r="G92" i="29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 s="1"/>
  <c r="F12"/>
  <c r="E12"/>
  <c r="G11"/>
  <c r="G10"/>
  <c r="G9" s="1"/>
  <c r="G93" s="1"/>
  <c r="F9"/>
  <c r="F93" s="1"/>
  <c r="E9"/>
  <c r="E93" s="1"/>
  <c r="G11" i="30" l="1"/>
  <c r="G89" s="1"/>
  <c r="E11"/>
  <c r="E89" s="1"/>
  <c r="E9" i="36"/>
  <c r="F284" i="37"/>
  <c r="G284"/>
  <c r="E284"/>
  <c r="G11" i="36"/>
  <c r="G137" s="1"/>
  <c r="E11"/>
  <c r="F96" i="35"/>
  <c r="G12"/>
  <c r="G96" s="1"/>
  <c r="E96"/>
  <c r="F110" i="34"/>
  <c r="G11"/>
  <c r="G110" s="1"/>
  <c r="E11"/>
  <c r="E110" s="1"/>
  <c r="E11" i="33"/>
  <c r="F125"/>
  <c r="G11"/>
  <c r="G125" s="1"/>
  <c r="E9"/>
  <c r="G12" i="32"/>
  <c r="G9"/>
  <c r="E12"/>
  <c r="E9"/>
  <c r="E11" i="31"/>
  <c r="E9"/>
  <c r="F102"/>
  <c r="F104" s="1"/>
  <c r="G11"/>
  <c r="G102" s="1"/>
  <c r="F89" i="30"/>
  <c r="F102" i="27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E13"/>
  <c r="G13" s="1"/>
  <c r="G12" s="1"/>
  <c r="F12"/>
  <c r="G11"/>
  <c r="G10"/>
  <c r="G9" s="1"/>
  <c r="G102" s="1"/>
  <c r="F9"/>
  <c r="E9"/>
  <c r="F10" i="25"/>
  <c r="F9"/>
  <c r="E9"/>
  <c r="G14"/>
  <c r="G15"/>
  <c r="G16"/>
  <c r="G17"/>
  <c r="G18"/>
  <c r="G12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1"/>
  <c r="G9" s="1"/>
  <c r="G13"/>
  <c r="F12" i="24"/>
  <c r="F9"/>
  <c r="F124" s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"/>
  <c r="G109"/>
  <c r="G110"/>
  <c r="G111"/>
  <c r="G112"/>
  <c r="G113"/>
  <c r="G114"/>
  <c r="G115"/>
  <c r="G116"/>
  <c r="G117"/>
  <c r="G118"/>
  <c r="G119"/>
  <c r="G120"/>
  <c r="G121"/>
  <c r="G122"/>
  <c r="G123"/>
  <c r="G10"/>
  <c r="G13"/>
  <c r="E137" i="36" l="1"/>
  <c r="G146" i="32"/>
  <c r="E125" i="33"/>
  <c r="E146" i="32"/>
  <c r="E102" i="31"/>
  <c r="E102" i="27"/>
  <c r="E12"/>
  <c r="G9" i="24"/>
  <c r="F101" i="25"/>
  <c r="G10"/>
  <c r="G101" s="1"/>
  <c r="E10"/>
  <c r="E101" s="1"/>
  <c r="E12" i="24"/>
  <c r="E9"/>
  <c r="G12"/>
  <c r="G124" s="1"/>
  <c r="G9" i="22"/>
  <c r="F9"/>
  <c r="E9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14"/>
  <c r="G40"/>
  <c r="G41"/>
  <c r="G42"/>
  <c r="G43"/>
  <c r="G44"/>
  <c r="G45"/>
  <c r="G47"/>
  <c r="G48"/>
  <c r="G49"/>
  <c r="G50"/>
  <c r="G51"/>
  <c r="G52"/>
  <c r="G53"/>
  <c r="G54"/>
  <c r="G55"/>
  <c r="G56"/>
  <c r="G57"/>
  <c r="G58"/>
  <c r="G60"/>
  <c r="G61"/>
  <c r="G62"/>
  <c r="G63"/>
  <c r="G64"/>
  <c r="G65"/>
  <c r="G66"/>
  <c r="G67"/>
  <c r="G16"/>
  <c r="G46"/>
  <c r="G59"/>
  <c r="E20" i="21"/>
  <c r="G20" s="1"/>
  <c r="E22"/>
  <c r="G22" s="1"/>
  <c r="E21"/>
  <c r="F216"/>
  <c r="G136"/>
  <c r="G135"/>
  <c r="G70"/>
  <c r="G69"/>
  <c r="G68"/>
  <c r="G67"/>
  <c r="G212"/>
  <c r="G66"/>
  <c r="G209"/>
  <c r="G134"/>
  <c r="G210"/>
  <c r="G211"/>
  <c r="G133"/>
  <c r="G206"/>
  <c r="G213"/>
  <c r="G10"/>
  <c r="G137"/>
  <c r="G138"/>
  <c r="G71"/>
  <c r="G24"/>
  <c r="G25"/>
  <c r="G72"/>
  <c r="G73"/>
  <c r="G26"/>
  <c r="G27"/>
  <c r="G28"/>
  <c r="G29"/>
  <c r="G30"/>
  <c r="G139"/>
  <c r="G74"/>
  <c r="G31"/>
  <c r="G75"/>
  <c r="G76"/>
  <c r="G140"/>
  <c r="G141"/>
  <c r="G32"/>
  <c r="G33"/>
  <c r="G34"/>
  <c r="G77"/>
  <c r="G78"/>
  <c r="G79"/>
  <c r="G142"/>
  <c r="G143"/>
  <c r="G144"/>
  <c r="G145"/>
  <c r="G146"/>
  <c r="G80"/>
  <c r="G147"/>
  <c r="G81"/>
  <c r="G35"/>
  <c r="G148"/>
  <c r="G149"/>
  <c r="G82"/>
  <c r="G36"/>
  <c r="G150"/>
  <c r="G83"/>
  <c r="G18"/>
  <c r="G84"/>
  <c r="G85"/>
  <c r="G151"/>
  <c r="G86"/>
  <c r="G152"/>
  <c r="G153"/>
  <c r="G37"/>
  <c r="G87"/>
  <c r="G88"/>
  <c r="G89"/>
  <c r="G90"/>
  <c r="G91"/>
  <c r="G92"/>
  <c r="G93"/>
  <c r="G38"/>
  <c r="G154"/>
  <c r="G94"/>
  <c r="G155"/>
  <c r="G95"/>
  <c r="G96"/>
  <c r="G97"/>
  <c r="G98"/>
  <c r="G156"/>
  <c r="G99"/>
  <c r="G39"/>
  <c r="G100"/>
  <c r="G40"/>
  <c r="G41"/>
  <c r="G42"/>
  <c r="G43"/>
  <c r="G157"/>
  <c r="G101"/>
  <c r="G158"/>
  <c r="G159"/>
  <c r="G160"/>
  <c r="G161"/>
  <c r="G44"/>
  <c r="G162"/>
  <c r="G102"/>
  <c r="G163"/>
  <c r="G45"/>
  <c r="G103"/>
  <c r="G164"/>
  <c r="G46"/>
  <c r="G47"/>
  <c r="G165"/>
  <c r="G166"/>
  <c r="G167"/>
  <c r="G168"/>
  <c r="G169"/>
  <c r="G170"/>
  <c r="G171"/>
  <c r="G104"/>
  <c r="G105"/>
  <c r="G106"/>
  <c r="G172"/>
  <c r="G107"/>
  <c r="G108"/>
  <c r="G109"/>
  <c r="G173"/>
  <c r="G110"/>
  <c r="G174"/>
  <c r="G175"/>
  <c r="G111"/>
  <c r="G176"/>
  <c r="G177"/>
  <c r="G112"/>
  <c r="G178"/>
  <c r="G113"/>
  <c r="G179"/>
  <c r="G114"/>
  <c r="G115"/>
  <c r="G116"/>
  <c r="G48"/>
  <c r="G49"/>
  <c r="G180"/>
  <c r="G181"/>
  <c r="G117"/>
  <c r="G118"/>
  <c r="G119"/>
  <c r="G120"/>
  <c r="G182"/>
  <c r="G121"/>
  <c r="G122"/>
  <c r="G123"/>
  <c r="G124"/>
  <c r="G14"/>
  <c r="G50"/>
  <c r="G51"/>
  <c r="G125"/>
  <c r="G126"/>
  <c r="G183"/>
  <c r="G184"/>
  <c r="G185"/>
  <c r="G52"/>
  <c r="G15"/>
  <c r="G186"/>
  <c r="G127"/>
  <c r="G53"/>
  <c r="G54"/>
  <c r="G55"/>
  <c r="G128"/>
  <c r="G187"/>
  <c r="G188"/>
  <c r="G189"/>
  <c r="G190"/>
  <c r="G56"/>
  <c r="G191"/>
  <c r="G192"/>
  <c r="G129"/>
  <c r="G193"/>
  <c r="G194"/>
  <c r="G195"/>
  <c r="G196"/>
  <c r="G57"/>
  <c r="G197"/>
  <c r="G58"/>
  <c r="G198"/>
  <c r="G199"/>
  <c r="G200"/>
  <c r="G201"/>
  <c r="G202"/>
  <c r="G203"/>
  <c r="G16"/>
  <c r="G59"/>
  <c r="G60"/>
  <c r="G61"/>
  <c r="G130"/>
  <c r="G131"/>
  <c r="G62"/>
  <c r="G11"/>
  <c r="G63"/>
  <c r="G204"/>
  <c r="G132"/>
  <c r="G205"/>
  <c r="G207"/>
  <c r="G64"/>
  <c r="G17"/>
  <c r="G65"/>
  <c r="G208"/>
  <c r="G214"/>
  <c r="G215"/>
  <c r="G23"/>
  <c r="E124" i="24" l="1"/>
  <c r="E12" i="22"/>
  <c r="E68" s="1"/>
  <c r="F68"/>
  <c r="F70" s="1"/>
  <c r="G12"/>
  <c r="G68" s="1"/>
  <c r="E12" i="21"/>
  <c r="E216" s="1"/>
  <c r="G21"/>
  <c r="G12" s="1"/>
  <c r="G9" s="1"/>
  <c r="G216" s="1"/>
  <c r="F138" i="36" l="1"/>
  <c r="F140" s="1"/>
</calcChain>
</file>

<file path=xl/sharedStrings.xml><?xml version="1.0" encoding="utf-8"?>
<sst xmlns="http://schemas.openxmlformats.org/spreadsheetml/2006/main" count="8679" uniqueCount="7980">
  <si>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</si>
  <si>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</si>
  <si>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</si>
  <si>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</si>
  <si>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</si>
  <si>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MSHV</t>
  </si>
  <si>
    <t>HỌ VÀ TÊN</t>
  </si>
  <si>
    <t>TỔNG CỘNG</t>
  </si>
  <si>
    <t>SỐ TiỀN THỰC NỘP TẠI NH</t>
  </si>
  <si>
    <t>CHÊNH LỆCH</t>
  </si>
  <si>
    <t>GHI CHÚ</t>
  </si>
  <si>
    <t>THỰC HiỆN</t>
  </si>
  <si>
    <t>ĐỀ XuẤT</t>
  </si>
  <si>
    <t>GẠCH NỢ</t>
  </si>
  <si>
    <t>NỘI DUNG</t>
  </si>
  <si>
    <t>I</t>
  </si>
  <si>
    <t>KHÔNG GẠCH NỢ</t>
  </si>
  <si>
    <t>a</t>
  </si>
  <si>
    <t>nộp thừa</t>
  </si>
  <si>
    <t>b</t>
  </si>
  <si>
    <t>nộp đủ</t>
  </si>
  <si>
    <t>DANH SÁCH SINH VIÊN THỰC NỘP TiỀN HỌC PHÍ NGÀY 10.4 - 12.4</t>
  </si>
  <si>
    <t>NGÀY</t>
  </si>
  <si>
    <t>DO HUY HOANG</t>
  </si>
  <si>
    <t>CAN THI THU TRANG</t>
  </si>
  <si>
    <t>DINH HOANG QUANG</t>
  </si>
  <si>
    <t>PHAM THAO VAN</t>
  </si>
  <si>
    <t>BUI THI THU HA</t>
  </si>
  <si>
    <t>CHU THI NGOC LINH</t>
  </si>
  <si>
    <t>LE THI HUONG</t>
  </si>
  <si>
    <t>LUU THANH THUY</t>
  </si>
  <si>
    <t>Dang Hai Long</t>
  </si>
  <si>
    <t>HOANG MANH HA</t>
  </si>
  <si>
    <t>NGUYEN THI HANH</t>
  </si>
  <si>
    <t>NGUYEN DUC QUANG.</t>
  </si>
  <si>
    <t>NGUYEN ANH DUNG</t>
  </si>
  <si>
    <t>NGUYEN THI HUONG</t>
  </si>
  <si>
    <t>TRAN THANH SON</t>
  </si>
  <si>
    <t>HOANG TUNG LAM</t>
  </si>
  <si>
    <t>BUI THI DUONG</t>
  </si>
  <si>
    <t>VU DIEU LINH</t>
  </si>
  <si>
    <t>VUONG THUY LINH</t>
  </si>
  <si>
    <t>LA THI HUNG</t>
  </si>
  <si>
    <t>MAI HAI YEN</t>
  </si>
  <si>
    <t>Nguyen Tran Phuong Trang</t>
  </si>
  <si>
    <t>Dang Thi Minh Ngoc</t>
  </si>
  <si>
    <t>TRAN HUONG GIANG</t>
  </si>
  <si>
    <t>Au Thi Minh Nguyet</t>
  </si>
  <si>
    <t>HO THANH PHONG</t>
  </si>
  <si>
    <t>Nguyen Hong Hanh</t>
  </si>
  <si>
    <t>NGUYEN GIA TIEN</t>
  </si>
  <si>
    <t>NGUYEN THU THAO</t>
  </si>
  <si>
    <t>NGUYEN QUOC PHUONG</t>
  </si>
  <si>
    <t>NGUYEN THI THUY LINH</t>
  </si>
  <si>
    <t>NGUYEN MINH DUC</t>
  </si>
  <si>
    <t>LE THI HA</t>
  </si>
  <si>
    <t>NGUYEN TRONG HIEU</t>
  </si>
  <si>
    <t>TRAN THI HOAI</t>
  </si>
  <si>
    <t>NGUYEN VAN HUNG</t>
  </si>
  <si>
    <t>PHAM THI QUYNH</t>
  </si>
  <si>
    <t>TRAN THI THANH HUYEN</t>
  </si>
  <si>
    <t>DUONG TRAN MINH</t>
  </si>
  <si>
    <t>PHUNG THE HIEP</t>
  </si>
  <si>
    <t>NGUYEN THI HOAN</t>
  </si>
  <si>
    <t>VU THI DUYEN</t>
  </si>
  <si>
    <t xml:space="preserve"> TRAN THI THUY LIEN</t>
  </si>
  <si>
    <t>TRAN THI HANG</t>
  </si>
  <si>
    <t>NGUYEN PHUONG HIEU</t>
  </si>
  <si>
    <t>NGUYEN THUY HANH</t>
  </si>
  <si>
    <t>NGUYEN THI TAM
HOANG TU ANH</t>
  </si>
  <si>
    <t>DO VIET ANH</t>
  </si>
  <si>
    <t>PHAM PHUONG THAO</t>
  </si>
  <si>
    <t>Dong Manh Truong</t>
  </si>
  <si>
    <t>HA THI KIM OANH</t>
  </si>
  <si>
    <t>BUI HUY THANH</t>
  </si>
  <si>
    <t>NGUYEN BICH NGOC</t>
  </si>
  <si>
    <t>NGUYEN THI MAI HUONG</t>
  </si>
  <si>
    <t>HOANG THU TRANG</t>
  </si>
  <si>
    <t>VU NGUYEN HAI DUONG</t>
  </si>
  <si>
    <t>LUU THUY HUONG</t>
  </si>
  <si>
    <t>VU THI HA CHI</t>
  </si>
  <si>
    <t>CHU THI KIM HUE</t>
  </si>
  <si>
    <t>NGUYEN THU TRANG</t>
  </si>
  <si>
    <t>LUONG THI HAI YEN</t>
  </si>
  <si>
    <t>HOANG THI CHUYEN</t>
  </si>
  <si>
    <t>DINH TRAN DAI NGHIA</t>
  </si>
  <si>
    <t>PHAM THI QUYNH TRANG</t>
  </si>
  <si>
    <t>DINH KIEU ANH</t>
  </si>
  <si>
    <t>DINH THI HUYEN</t>
  </si>
  <si>
    <t>VU THI BICH TRAM</t>
  </si>
  <si>
    <t>TRAN DIEU LINH</t>
  </si>
  <si>
    <t>NGUYEN THI PHUONG THAO</t>
  </si>
  <si>
    <t>PHAM THUY HIEN</t>
  </si>
  <si>
    <t>VU HUU TOAN</t>
  </si>
  <si>
    <t>NGUYEN KIEU TRINH</t>
  </si>
  <si>
    <t>MAI TAT DUC</t>
  </si>
  <si>
    <t>NGUYEN THI TRANG</t>
  </si>
  <si>
    <t>Dac Thi Hoa</t>
  </si>
  <si>
    <t>Triệu Thị Kim Soan</t>
  </si>
  <si>
    <t>PHAM NGAN HANH</t>
  </si>
  <si>
    <t>LE QUOC NGHIA</t>
  </si>
  <si>
    <t>Nguyen thi my hanh</t>
  </si>
  <si>
    <t>ANOU SA LENGSAVATH</t>
  </si>
  <si>
    <t>NGUYEN THI THU HA</t>
  </si>
  <si>
    <t>TRIEU TIEN HUNG</t>
  </si>
  <si>
    <t>DO THI TRANG</t>
  </si>
  <si>
    <t>HA THI UYEN</t>
  </si>
  <si>
    <t>PHAN THI YEN</t>
  </si>
  <si>
    <t>BUI CHINH TAM</t>
  </si>
  <si>
    <t>LAM DUC MANH</t>
  </si>
  <si>
    <t>NGUYEN THI BINH</t>
  </si>
  <si>
    <t>LU DINH THU THUY</t>
  </si>
  <si>
    <t>PHAM THI KIEU LINH</t>
  </si>
  <si>
    <t>LE THI TRANG</t>
  </si>
  <si>
    <t>TA THI THAO</t>
  </si>
  <si>
    <t>NGUYEN THU HUYEN</t>
  </si>
  <si>
    <t>DO THI VAN</t>
  </si>
  <si>
    <t>NGUYEN MAI ANH</t>
  </si>
  <si>
    <t>PHAM THI DIEU THU</t>
  </si>
  <si>
    <t>NONG THI HUYEN</t>
  </si>
  <si>
    <t>LUONG PHUONG ANH</t>
  </si>
  <si>
    <t>DUONG VAN KHAI</t>
  </si>
  <si>
    <t>LE VO THUY TIEN</t>
  </si>
  <si>
    <t>NGUYEN THI KHANH LINH</t>
  </si>
  <si>
    <t>Park Jae Myung</t>
  </si>
  <si>
    <t>LE NGOC TU</t>
  </si>
  <si>
    <t>PHAM THU THAO</t>
  </si>
  <si>
    <t>NGUYEN THI MY LINH</t>
  </si>
  <si>
    <t>PHAN THI MINH</t>
  </si>
  <si>
    <t>NGUYEN THI MAI NGA</t>
  </si>
  <si>
    <t>LE TIEN TUNG</t>
  </si>
  <si>
    <t>LUONG THI KIM DUNG</t>
  </si>
  <si>
    <t>NGUYEN DOAN NGOC ANH</t>
  </si>
  <si>
    <t>Nguyen Thi Ngoc Anh</t>
  </si>
  <si>
    <t>PHI THI THANH TUYEN</t>
  </si>
  <si>
    <t>La Thi Thoi</t>
  </si>
  <si>
    <t>TRAN THUY HANG</t>
  </si>
  <si>
    <t xml:space="preserve">LE THI ANH PHUONG  </t>
  </si>
  <si>
    <t>DOAN NHAT LINH</t>
  </si>
  <si>
    <t>đao Thị Bích Thảo</t>
  </si>
  <si>
    <t>DAO THI HAI TRANG</t>
  </si>
  <si>
    <t>DOAN NGOC YEN</t>
  </si>
  <si>
    <t>MAI XUAN HOI</t>
  </si>
  <si>
    <t>NGO THI KHANH QUYNH</t>
  </si>
  <si>
    <t>NGUYEN THI OANH</t>
  </si>
  <si>
    <t>NGUYEN THI THU THAO</t>
  </si>
  <si>
    <t>HOANG PHUONG GIANG</t>
  </si>
  <si>
    <t>TRAN DUC VINH</t>
  </si>
  <si>
    <t>PHAM DUC LUU</t>
  </si>
  <si>
    <t>NGO QUYNH ANH</t>
  </si>
  <si>
    <t>TRAN THI LIEN</t>
  </si>
  <si>
    <t>LE HONG HANH</t>
  </si>
  <si>
    <t>HA THI THUY</t>
  </si>
  <si>
    <t>NGUYEN THI THU CHUYEN</t>
  </si>
  <si>
    <t>TRAN VAN QUANG</t>
  </si>
  <si>
    <t>DUONG DIEU HUYEN MY</t>
  </si>
  <si>
    <t>LE THI BICH THUY</t>
  </si>
  <si>
    <t>Nguyen Duy Nguyen</t>
  </si>
  <si>
    <t>NGUYEN THI TUYEN</t>
  </si>
  <si>
    <t>HOANG LE KHANH LINH</t>
  </si>
  <si>
    <t>PHUNG BICH NGOC</t>
  </si>
  <si>
    <t>VU HANH TRAM ANH</t>
  </si>
  <si>
    <t>TONG KHANH LINH</t>
  </si>
  <si>
    <t>LE THI HONG HANH</t>
  </si>
  <si>
    <t>Nguyễn Thị Thu Trang</t>
  </si>
  <si>
    <t>NGUYEN PHUONG MAI</t>
  </si>
  <si>
    <t>PHAM HANG NGA</t>
  </si>
  <si>
    <t>NGO MINH QUAN</t>
  </si>
  <si>
    <t>TRAN LAN HUONG</t>
  </si>
  <si>
    <t>NONG BANG GIANG</t>
  </si>
  <si>
    <t>BACH THI HONG LY</t>
  </si>
  <si>
    <t>TRAN HAI LY</t>
  </si>
  <si>
    <t>HOANG THI THUONG</t>
  </si>
  <si>
    <t>Tran Thi Thu Phuong</t>
  </si>
  <si>
    <t>DO XUAN DAN</t>
  </si>
  <si>
    <t>NGUYEN THI HONG NGOC</t>
  </si>
  <si>
    <t>TRINH NGOC LY</t>
  </si>
  <si>
    <t>DANG ANH NGOC</t>
  </si>
  <si>
    <t>NGUYEN THANH THU</t>
  </si>
  <si>
    <t>NGUYEN ANH TU</t>
  </si>
  <si>
    <t>TONG THI HONG YEN</t>
  </si>
  <si>
    <t>NGUYEN THUY DUONG</t>
  </si>
  <si>
    <t>TRAN KHANH LINH</t>
  </si>
  <si>
    <t>TRAN THE TRUNG</t>
  </si>
  <si>
    <t>NGUYEN THI MAI HUYEN</t>
  </si>
  <si>
    <t>LE THI KIM NGOC</t>
  </si>
  <si>
    <t>NGUYEN THI THUY VAN</t>
  </si>
  <si>
    <t>DO THI HUONG</t>
  </si>
  <si>
    <t>DAO THI HONG NHUNG</t>
  </si>
  <si>
    <t>TRAN THI LUYEN</t>
  </si>
  <si>
    <t>DUONG THI HONG NHUNG</t>
  </si>
  <si>
    <t>VU QUANG TUNG</t>
  </si>
  <si>
    <t>NGUYEN YEN HUONG</t>
  </si>
  <si>
    <t>NONG VAN THANH</t>
  </si>
  <si>
    <t>HOANG MINH LUYEN</t>
  </si>
  <si>
    <t>NGUYEN HONG VAN</t>
  </si>
  <si>
    <t>DO THAO MY</t>
  </si>
  <si>
    <t>Nguyen Luu Ly</t>
  </si>
  <si>
    <t>VU DUC HIEU</t>
  </si>
  <si>
    <t>HOANG NGOC ANH</t>
  </si>
  <si>
    <t>BUI VAN THAI</t>
  </si>
  <si>
    <t>NGUYEN KIM ANH</t>
  </si>
  <si>
    <t>DONG VAN THIEU</t>
  </si>
  <si>
    <t>DANG THI THU GIANG</t>
  </si>
  <si>
    <t>PHUNG MANH TAI</t>
  </si>
  <si>
    <t>TRIEU DIEM QUYNH</t>
  </si>
  <si>
    <t>DO PHUONG THAO</t>
  </si>
  <si>
    <t>NGUYEN MAI HUONG</t>
  </si>
  <si>
    <t>VU THI TU MINH</t>
  </si>
  <si>
    <t>THEN MAI NGOC</t>
  </si>
  <si>
    <t>BUI THI HUE</t>
  </si>
  <si>
    <t>TANG HOANG LONG</t>
  </si>
  <si>
    <t>LY THI THUY TRANG</t>
  </si>
  <si>
    <t>VI DUC GIANG</t>
  </si>
  <si>
    <t>VU THUY DUNG</t>
  </si>
  <si>
    <t>Dao Thi Thuy Linh</t>
  </si>
  <si>
    <t>Aida Adel Yassin</t>
  </si>
  <si>
    <t>PHAM THI HOA</t>
  </si>
  <si>
    <t>145380101432</t>
  </si>
  <si>
    <t>NCS20B017</t>
  </si>
  <si>
    <t>CH23NC087</t>
  </si>
  <si>
    <t>NCS21A010</t>
  </si>
  <si>
    <t>NCS20A015</t>
  </si>
  <si>
    <t>NCS22015</t>
  </si>
  <si>
    <t>NCS22048</t>
  </si>
  <si>
    <t>NCS22032</t>
  </si>
  <si>
    <t>NCS22020</t>
  </si>
  <si>
    <t>NCS21A025</t>
  </si>
  <si>
    <t>CH23UD030</t>
  </si>
  <si>
    <t>NCS20A016</t>
  </si>
  <si>
    <t>NCS21A005</t>
  </si>
  <si>
    <t>NCS21B003</t>
  </si>
  <si>
    <t>CH23NC160</t>
  </si>
  <si>
    <t>NCS20B020</t>
  </si>
  <si>
    <t>NCS21A026</t>
  </si>
  <si>
    <t>CH23UD064</t>
  </si>
  <si>
    <t>NCS21A030</t>
  </si>
  <si>
    <t>NCS21A018</t>
  </si>
  <si>
    <t>NCS20A014</t>
  </si>
  <si>
    <t>NCS19.011</t>
  </si>
  <si>
    <t>NCS21B017</t>
  </si>
  <si>
    <t>NCS19.003</t>
  </si>
  <si>
    <t>NCS19.012</t>
  </si>
  <si>
    <t>NOP TIEN HOC PHI HK 2 NAM 2016-2017. DO HUY HOANG.MSSV: 145380101432</t>
  </si>
  <si>
    <t>TRIEU TIEN HUNG / 370747</t>
  </si>
  <si>
    <t>NONG VAN THANH MSSV 380259</t>
  </si>
  <si>
    <t>VI DUC GIANG MSSV 380406 NOP TIEN HOC PHI</t>
  </si>
  <si>
    <t>NGUYEN THI MAI NGA MSSV: 380423 NOP TIEN HP KY II</t>
  </si>
  <si>
    <t>VU THI DUYEN MSSV 380628 NOP HOC PHI KY II (2016-2017) --1,600,000-10/04/2017</t>
  </si>
  <si>
    <t>CHU THI NGOC LINH-MSV: 380749 NOP TIEN HOC PHI HOC KY II NAM 2016-2017</t>
  </si>
  <si>
    <t>LE TIEN TUNG- MSV 381006. NOP HOC PHI HOC KI II 2016-2017</t>
  </si>
  <si>
    <t>NONG THI HUYEN MSSV 381017 NOP TIEN HOC PHI KY II NAM HOC 2016-2017</t>
  </si>
  <si>
    <t>NGUYEN TRONG HIEU MSSV 381163 HOC PHI KY II NAM HOC 2016-2017</t>
  </si>
  <si>
    <t>TRAN THANH SON MSSV 381166</t>
  </si>
  <si>
    <t>NGUYEN MINH DUC NT HOC MSV 381359-NC:TRAN THI LAN - Nguoi chuyen:</t>
  </si>
  <si>
    <t>NGUYEN THI HOAN-MSSV 381501 NOP HOC PHI KI II (2016-2017) ---2,000,000-10/04/2017</t>
  </si>
  <si>
    <t>HO THANH PHONG -381558-K38-3815-2,000,000-10/04/2017</t>
  </si>
  <si>
    <t>DANG THI THU GIANG. MSSV: 381620</t>
  </si>
  <si>
    <t>ANOU SA LENGSAVATH 381668</t>
  </si>
  <si>
    <t>NGUYEN QUOC PHUONG DONG HOC PHI KI 2 2016-2017. MSV: 381742</t>
  </si>
  <si>
    <t>LUONG PHUONG ANH MSSV 381959 NOP TIEN HOC PHI KY II NAM HOC 2016-2017</t>
  </si>
  <si>
    <t>NGUYEN THI MAI HUONG  MSSV 382112 NOP HOC PHI KI II (2016-2017)</t>
  </si>
  <si>
    <t>NGUYEN THI MAI HUYEN-MSSV 382123 NOP HOC PHI HOC KY II (2016-2017)---2,000,000-12/04/2017</t>
  </si>
  <si>
    <t>TRAN LAN HUONG-MSSV 382140 NOP HOC PHI KI II (2017)--2,000,000-12/04/2017</t>
  </si>
  <si>
    <t>CT MA SV 382156 HO VA TEN NGUYEN THI THUY LINH-NC:DO THI HUONG - Nguoi chuyen:</t>
  </si>
  <si>
    <t>TRAN HUONG GIANG-382238-K38-3822-2,000,000-10/04/2017</t>
  </si>
  <si>
    <t>Dang Hai Long MSV 382243 thanh toan tien hoc phi hoc ky hai nam hoc 2016-2017-NC:HOANG THI DUNG - Nguoi chuyen:</t>
  </si>
  <si>
    <t>DO VIET ANH MSV 382248</t>
  </si>
  <si>
    <t>La Thi Thoi  -382313-K38-3823-2,000,000-11/04/2017</t>
  </si>
  <si>
    <t>HOANG THU TRANG MSSV 382320</t>
  </si>
  <si>
    <t>NGUYEN PHUONG MAI CHUYEN TIEN HOC PHI MA SV 382345 K38-NC:TRAN THI THAO - Nguoi chuyen:</t>
  </si>
  <si>
    <t>LY THI THUY TRANG MSSV 382359 NOP TIEN HOC</t>
  </si>
  <si>
    <t>MA SINH VIEN 382361 LE THI ANH PHUONG  NOP HOC PHI KI II</t>
  </si>
  <si>
    <t>NGUYEN THI THU THAO, MSV 382407 NOP HOC PHI-NC:NGUYEN THI THU THAO - Nguoi chuyen:</t>
  </si>
  <si>
    <t>HOANG MINH LUYEN. MSV: 382442</t>
  </si>
  <si>
    <t>VU HUU TOAN MSV 382448 NOP TIEN HOC PHI 25 TIN CHI LOP K38 KHOA 38.KH NHAN TAI CN DONG DO HN-NC:Trần Thu Hà (Trần Thị Thu Hà) - Nguoi chuyen:</t>
  </si>
  <si>
    <t>NGUYEN KIM ANH. MSSV: 382464</t>
  </si>
  <si>
    <t>PHAM THI DIEU THU MSSV 382641</t>
  </si>
  <si>
    <t>VUONG THUY LINH MSSV 382643</t>
  </si>
  <si>
    <t>PHAM DUC LUU. MSSV: 382657. TIEN HOC KI II NAM HOC 2016-2017</t>
  </si>
  <si>
    <t>TRINH NGOC LY MSSV 382673 NOP TIEN HOC</t>
  </si>
  <si>
    <t>BUI CHINH TAM / 382718</t>
  </si>
  <si>
    <t>HOANG TUNG LAM NT HOC PHI CHO DO THI MINH THU MSSV 382742</t>
  </si>
  <si>
    <t>TANG HOANG LONG. MSV: 382744</t>
  </si>
  <si>
    <t>NGUYEN MAI ANH MSSV 382759</t>
  </si>
  <si>
    <t>BACH THI HONG LY-MSSV 382839 NOP HOC PHI KY I VA NOP HOC PHI KY II (2015--2016) ---5,200,000-12/04/2017</t>
  </si>
  <si>
    <t>LE NGOC TU NOP TIEN HOC PHI MA SV:382842-NC:LE NGOC TU (MA SV:382842) - Nguoi chuyen:</t>
  </si>
  <si>
    <t>HOANG THI CHUYEN MSSV 390103</t>
  </si>
  <si>
    <t>DAO THI HAI TRANG -MSV 390147 NOP HP-NC:NGUYEN THI THAI KIEU 0979668503 - Nguoi chuyen:</t>
  </si>
  <si>
    <t>Nguyen Thi Ngoc Anh  -390405-K39-3904-3,400,000-11/04/2017 (NOP HOC PHI KY II NAM 2016-2017)</t>
  </si>
  <si>
    <t>TRAN VAN QUANG. MSV: 390425</t>
  </si>
  <si>
    <t>VU DUC HIEU MSSV 390464 NOP TIEN HOC KY II 2016-2017</t>
  </si>
  <si>
    <t>MAI HAI YEN 390548 MAI HAI YEN - MSSV:390548-NC:MAI HAI YEN - Nguoi chuyen:</t>
  </si>
  <si>
    <t>HA THI UYEN.MSSV: 390608, NOP TIEN HOC PHI KI II NAM HOC 2016-2017</t>
  </si>
  <si>
    <t>DO THI TRANG.MSSV: 390627. NOP TIEN HOC PHI HOC KI II NAM 2016-2017</t>
  </si>
  <si>
    <t>MAI TAT DUC. MSSV: 390712. NOP TIEN HOC PHI KI II 2016-2017</t>
  </si>
  <si>
    <t>VU THI HA CHI MSSV 390716</t>
  </si>
  <si>
    <t>LUU THUY HUONG MSSV 390723</t>
  </si>
  <si>
    <t>CHU THI KIM HUE MSSV 390724</t>
  </si>
  <si>
    <t>HA THI KIM OANH MSV 390735 NOP TIEN</t>
  </si>
  <si>
    <t>NGUYEN THI HUONG NT MSSV 390852</t>
  </si>
  <si>
    <t>DO THAO MY MSSV 390853 NOP TIEN HOC</t>
  </si>
  <si>
    <t>NOP HOC PHI HOC KY II NAM HOC 2016-2017 NGUYEN THI TRANG MSSV 390855</t>
  </si>
  <si>
    <t>VU THI TU MINH MSSV 390859 KHOA 39 NOP TIEN HOC KY II NAM HOC 2016-2017</t>
  </si>
  <si>
    <t>BUI HUY THANH MSV:390867 NOP TIEN HOC</t>
  </si>
  <si>
    <t>TA THI THAO--MSVS 390923 NOP HOC PHI KI II--3,800,000-11/04/2017</t>
  </si>
  <si>
    <t>LE THI TRANG-MSSV 390930 NOP HOC PHI HOC KY II (2016-2017)-3,800,000-11/04/2017</t>
  </si>
  <si>
    <t>PHAN THI YEN MSSV 390938</t>
  </si>
  <si>
    <t>NGUYEN THU TRANG MSSV 390942 NOP TIEN HOC KY II NAM 2016-2017</t>
  </si>
  <si>
    <t>LU DINH THU THUY MSSV 390958  NOP HOC PHI VA CAC KHOAN LE PHI HK2 NAM HOC 2016-2017 -3,800,000-11/04/2017</t>
  </si>
  <si>
    <t>HOANG MANH HA-MSSV 391005 NOP HOC PHI HOC KY II (2016-2017)---3,400,000-10/04/2017</t>
  </si>
  <si>
    <t>NGUYEN THI BINH-MSSV 391013 NOP HOC PHI HOC KY II NAM 2016-2017--3,800,000-11/04/2017</t>
  </si>
  <si>
    <t>Nguyen Hong Hanh  -391059-K39-3910-4,000,000-10/04/2017</t>
  </si>
  <si>
    <t>DUONG TRAN MINH MSSV 391070 NOP HOC PHI KI II (2016-2017) --3,400,000-10/04/2017</t>
  </si>
  <si>
    <t>Au Thi Minh Nguyet  -391166-K39-3911-3,400,000-10/04/2017</t>
  </si>
  <si>
    <t>NGUYEN PHUONG HIEU - 391361- CL939A- NOP TIEN HOC KY II NAM 2016-2017</t>
  </si>
  <si>
    <t>BUI VAN THAI. MSV: 391373</t>
  </si>
  <si>
    <t>VU QUANG TUNG MSSV 391575 NOP TIEN HOC</t>
  </si>
  <si>
    <t>VU HANH TRAM ANH  -391618-K39-3916-3,800,000-12/04/2017 NOP TIEN HOC PHI</t>
  </si>
  <si>
    <t>NGUYEN BICH NGOC MSV 391621 NOP TIEN</t>
  </si>
  <si>
    <t>TRAN THE TRUNG-MSSV:391662-NT HOC KY 2 NAM HOC 2016-2017</t>
  </si>
  <si>
    <t>NONG BANG GIANG -MSSV 391735- NOP HOC PHI KY II NAM HOC 2016-2017</t>
  </si>
  <si>
    <t>nộp học phí SV Nguyễn Thị Thu Trang, MSV 391748-NC:đoàn Thị Vinh-01663598848 - Nguoi chuyen:</t>
  </si>
  <si>
    <t>NGO QUYNH ANH.MSV: 391749. NOP TIEN HOC PHI KY 2, NAM HOC 2016-2017</t>
  </si>
  <si>
    <t>VU DIEU LINH MSSV 391752</t>
  </si>
  <si>
    <t>TRAN THI LIEN, MSV: 391764</t>
  </si>
  <si>
    <t>995217041154026 - Nguyen thi my hanh mssv 391765-NC:NGUYEN THU THUY - Nguoi chuyen:</t>
  </si>
  <si>
    <t>NOP TIEN HOC PHI PHAM THI HOA MSSV 391970 LOP CLC39B</t>
  </si>
  <si>
    <t>BUI THI DUONG MSSV 392047</t>
  </si>
  <si>
    <t>LUONG THI HAI YEN MSSV 392058</t>
  </si>
  <si>
    <t>NOP TIEN HOC PHI KY 2 NAM HOC 2016-2017 CHO SINH VIEN TONG KHANH LINH MA SV : 392213 TRUONG DAI HO LUAT HA NOI-NC:TONG DUC THANG - Nguoi chuyen:</t>
  </si>
  <si>
    <t>SV PHAM THI QUYNH MSSV 392225 LOP 3922 NGANH LUAT NOP TIEN HOC KY II NAM HOC 2016-2017</t>
  </si>
  <si>
    <t>SV LE THI HUONG MSSV 392228 LOP 3922 NGANH LUAT NOP TIEN HOC KY II NAM 2016-2017</t>
  </si>
  <si>
    <t>DO THI HUONG MSSV 392254 NOP HOC PHI KY II NAM 2016-2017--3,400,000-12/04/2017</t>
  </si>
  <si>
    <t>TRAN KHANH LINH MSSV 392324 NOP TIEN HOC</t>
  </si>
  <si>
    <t>DUONG DIEU HUYEN MY. MSSV: 392415. NOP TIEN HOC KY II NAM 2016-2017</t>
  </si>
  <si>
    <t>LE THI BICH THUY. MSV: 392418. NOP TIEN HOC PHI KI II NAM 2016-2017</t>
  </si>
  <si>
    <t>Dao Thi Thuy Linh  -392903-K39-3929-12,750,000-12/04/2017</t>
  </si>
  <si>
    <t>Aida Adel Yassin  -392938-K39-3929-12,750,000-12/04/2017</t>
  </si>
  <si>
    <t>Tran Thi Thu Phuong  -393016-K39-3930-3,400,000-12/04/2017-MSV:393016</t>
  </si>
  <si>
    <t>DINH TRAN DAI NGHIA, ma SV: 393028, lop 3930, nop hoc phi-NC:DAO LE DUNG - Nguoi chuyen:</t>
  </si>
  <si>
    <t>Dong Manh Truong  -393036-K39-3930-3,400,000-11/04/2017</t>
  </si>
  <si>
    <t>PHAM NGAN HANH MSSV 393049 LOP CLC39B KHOA 39-NC:PHAM NGOC PHUONG - Nguoi chuyen:</t>
  </si>
  <si>
    <t>DANG ANH NGOC -MSSV 393143- NOP HOC PHI KY II (2016-2017)</t>
  </si>
  <si>
    <t>NOP HOC PHI KY II NAM HOC 2016-2017 KHOA K40 LOP 4001 MSSV 400111 KHOA PL DAN SU</t>
  </si>
  <si>
    <t>NOP HOC PHI - HO TEN NGUYEN THI PHUONG THAO MSSV 400119</t>
  </si>
  <si>
    <t>Triệu Thị Kim Soan - MSSV 400170 nộp tiền học kỳ II năm học 2016 - 2017-NC:Triệu Duy Long - Nguoi chuyen:</t>
  </si>
  <si>
    <t>BUI THI HUE.MSV: 400211</t>
  </si>
  <si>
    <t>LE VO THUY TIEN MSSV 400233 NOP HOC PHI HOC KI II (2016-2017)</t>
  </si>
  <si>
    <t>DONG TIEN HOC PHI KY II CHO HOANG PHUONG GIANG MA SV 400243-NC:DO THI DIU - Nguoi chuyen:</t>
  </si>
  <si>
    <t>TONG THI HONG YEN MSSV 400311 NOP HP KY II NAM HOC 2016-2017</t>
  </si>
  <si>
    <t>VU NGUYEN HAI DUONG MSSV 400319</t>
  </si>
  <si>
    <t>NGUYEN THANH THU-MSSV 400335 NOP HOC PHI KI II (2016-2017)--3,200,000-12/04/2017</t>
  </si>
  <si>
    <t>LE THI HA. 400402. NOP HOC PHI HOC KY II NAM 2016-2017</t>
  </si>
  <si>
    <t>CHUYEN TIEN HOC PHI CHO NGUYEN VAN HUNG MA SINH VIEN: 400407-NC:NGUYEN VAN HUNG - Nguoi chuyen:</t>
  </si>
  <si>
    <t>NGUYEN THUY DUONG-MSSV 400410 NOP TIEN HOC PHI HOC KY II NAM HOC 2016-2017</t>
  </si>
  <si>
    <t>NGUYEN THI KHANH LINH MSSV 400415 NOP HOC PHI HOC KY II NAM 2017-NC:NGUYEN THI KHANH LINH - Nguoi chuyen:</t>
  </si>
  <si>
    <t>PHUNG MANH TAI. MSSV 400435</t>
  </si>
  <si>
    <t>NGUYEN THU HUYEN - MSSV 400525 NOP HOC PHI KY II (2016-2017)</t>
  </si>
  <si>
    <t>DO THI VAN MSSV 400531 NOP HOC PHI KY II (2016-2017)</t>
  </si>
  <si>
    <t>PHAM THUY HIEN , MSSV 400720-NC:PHAM THUY HIEN - Nguoi chuyen:</t>
  </si>
  <si>
    <t>LA THI HUNG DONG HOC PHI NGUYEN NGOC LAN MA SSV 400747 NHAN TAI CHI NHANH DONG DO-NC:LA THI HUNG - Nguoi chuyen:</t>
  </si>
  <si>
    <t>BUI THI THU HA - 400752-K40 NOP TIEN HOC PHI KY 2 NAM HOC 2016.2017</t>
  </si>
  <si>
    <t>TRIEU DIEM QUYNH. MSV: 400860</t>
  </si>
  <si>
    <t>TRAN HAI LY--MSSV 400905 NOP HOC PHI HOC KY II (2016-2017)--4,000,000-12/04/2017</t>
  </si>
  <si>
    <t>VU THI BICH TRAM MSSV 400963 NOP HOC PHI KY II (2016-2017)</t>
  </si>
  <si>
    <t>DONG TIEN HOC PHI KY II CHO SV NGUYEN THI THU HA MSSV: 401120</t>
  </si>
  <si>
    <t>CK TU 711A81610641 - PHAM THI QUYNH TRANG. ND: Phung thi ngoc trinh 401140 nop hoc phi k2-2017-NC:PHAM THI QUYNH TRANG - Nguoi chuyen:</t>
  </si>
  <si>
    <t>PHAM THI KIEU LINH MSSV 401152 NOP HOC PHI KY II (2016-2017)</t>
  </si>
  <si>
    <t>THEN MAI NGOC. MSV: 401153</t>
  </si>
  <si>
    <t>DINH THI HUYEN MSSV 401158 NOP HP KY II (2016-2017)</t>
  </si>
  <si>
    <t>NGUYEN THI MY LINH.MSSV: 401206. NOP HOC PHI KI II 2016-2017</t>
  </si>
  <si>
    <t>NGUYEN THU TRANG-MSSV 401343 NOP HOC PHI KY II (2016-2017)</t>
  </si>
  <si>
    <t>DUONG VAN KHAI MSSV 401368</t>
  </si>
  <si>
    <t>TRAN DIEU LINH MSSV 401421 NOP HOC PHI CA NAM (2016-2017)</t>
  </si>
  <si>
    <t>NGUYEN THI TAM-MSV:401435-HOANG TU ANH-K40-LOP4014-4.000.000-10/04/2017-NOP HOC PHI KY II NAM 2016-2017</t>
  </si>
  <si>
    <t>NGUYEN ANH DUNG NT MSSV 401467</t>
  </si>
  <si>
    <t>LAM DUC MANH MSSV 401511</t>
  </si>
  <si>
    <t>NGUYEN KIEU TRINH. MSV: 401520. HOC PHI KY II NAM HOC 2016-2017</t>
  </si>
  <si>
    <t>NGUYEN THI THU CHUYEN. MSV: 401602 NOP HOC PHI KI II</t>
  </si>
  <si>
    <t>NGUYEN THI HONG NGOC--MSSV 401736 NOP HOCP HI KY II (2016-2017)--3,000,000-12/04/2017</t>
  </si>
  <si>
    <t>HOANG THI THUONG-MSSV 401739 NOP HOC PHI HOC KY II (2016-2017)</t>
  </si>
  <si>
    <t>CT DONG HOC PHI SINH VIEN NGUYEN DUC QUANG. MSSV: 401808</t>
  </si>
  <si>
    <t>PHAN THI MINH MSSV:401915 NT HOC KY I ST 2,200,000VND; NT HOC KY II ST 3,000,000VND NAM HOC 2016-2017</t>
  </si>
  <si>
    <t>NGUYEN ANH TU MSSV 402014 NOP TIEN HP KH II NAM HOC 2016-2017</t>
  </si>
  <si>
    <t>DINH KIEU ANH MSSV 402131 HP Ky II nam hoc 2017-NC:NGUYEN THI VAN THANH - Nguoi chuyen:</t>
  </si>
  <si>
    <t>NGUYEN GIA TIEN DONG HOC PHI HOC KI II NAM HOC 2016-2017.MSSV: 402308</t>
  </si>
  <si>
    <t>PHAM THAO VAN-MSSV 402331 NOP TIEN HOC PHI KY II NAM HOC 2016-2017-3,400,000-10/04/2017</t>
  </si>
  <si>
    <t>PHUNG THE HIEP MSSV 402502 NOP HOC PHI KI II (2016-2017) ---4,000,000-10/04/2017</t>
  </si>
  <si>
    <t>PHAM KHAC PHUONG NOP TIEN ( SINH VIEN PHAM THU THAO MSV 402520)</t>
  </si>
  <si>
    <t>TRAN THI LUYEN. MSV: 402548</t>
  </si>
  <si>
    <t>DUONG THI HONG NHUNG MSSV 402616 NOP TIEN HOC</t>
  </si>
  <si>
    <t>NGUYEN HONG VAN MSSV 402836 NOP TIEN HOC</t>
  </si>
  <si>
    <t>NOP HOC PHI HOC KY II NAM HOC 2016-2017 CHO LE THI HONG HANH,MSV:402917-NC:LE HUY HOANG - Nguoi chuyen:</t>
  </si>
  <si>
    <t>TC:VNCN54547.Nguyen Tran Phuong Trang . ma SV 402951. Nop hoc phi ky II : nam 2016-2017-NC:TRAN THI BICH HOP - Nguoi chuyen:</t>
  </si>
  <si>
    <t>VU THUY DUNG---4029B2-15,300,000-12/04/2017-402965(MSSV)</t>
  </si>
  <si>
    <t>NGO THI KHANH QUYNH 403028-NC:20 NGO 8 TAN DA HA DONG HA NOI01233605580 - Nguoi chuyen:</t>
  </si>
  <si>
    <t>NGUYEN DOAN NGOC ANH----15,300,000-11/04/2017 -msv 403057 NT HOC PHI KY 2 NAM 2016-2017-DT 0989.280.697</t>
  </si>
  <si>
    <t>DO THU HUYEN 0915883915 NOP HOC PHI HOC KY II NAM HOC 2016 - 2017 CHO SINH VIEN DOAN NHAT LINH MA SINH VIEN 403066 TK TAI NHTMCP BUU DIEN LIEN VIET CHI NHANH DONG DO-NC:DO THU HUYEN 0915883915 - Nguoi chuyen:</t>
  </si>
  <si>
    <t>NGO MINH QUAN MSSV 403070 NOP HOC PHI KY II NAM HOC 2016 2017-NC: - Nguoi chuyen:</t>
  </si>
  <si>
    <t>NOP HOC PHI CHO SINH VIEN PHAM HANGNGA MSV 403074-NC:BUI KIM CHI - Nguoi chuyen:</t>
  </si>
  <si>
    <t>HOANG NGOC ANH MSSV 403114 NOP TIEN HOC</t>
  </si>
  <si>
    <t>TRAN THI HOAI----2,400,000-10/04/2017 NOP HOC PHI KY II NAM HOC 2016-2017 MSSV 403124</t>
  </si>
  <si>
    <t>HOANG LE KHANH LINH MSSV 403126 NOP TIEN HOC PHI HOC KY II NAM HOC 2016-2017</t>
  </si>
  <si>
    <t>TRAN THI HANG  MSSV 403151 NAP TIEN HOC PHI KY 2 2016-2017-NC:TRAN VAN HUNG - Nguoi chuyen:</t>
  </si>
  <si>
    <t>LE THI KIM NGOC - MSSV 403251 NOP HOC PHI KY II 2016-2017</t>
  </si>
  <si>
    <t>NGUYEN THI THUY VAN MSSV 403328 NOP HOC PHI KY II 2016-2017</t>
  </si>
  <si>
    <t>NGUYEN YEN HUONG. MSV: 403420</t>
  </si>
  <si>
    <t>DAO THI HONG NHUNG. MSSV: 403427</t>
  </si>
  <si>
    <t>DONG VAN THIEU. MSSV: 403754</t>
  </si>
  <si>
    <t>NGUYEN MAI HUONG MSSV 403769 NOP TIEN HOC</t>
  </si>
  <si>
    <t>NGUYEN THU TRANG MSSV 403772</t>
  </si>
  <si>
    <t>LUU THANH THUY MSSV:403808/KHOA 40 NOP TIEN HOC HOC KY II NAM HOC 2016-2017</t>
  </si>
  <si>
    <t>NGUYEN THUY HANH: 403812; 4038 NOP TIEN HOC PHI KY II NAM 2016-2017</t>
  </si>
  <si>
    <t>CAN THI THU TRANG MA SO SINH VIEN 403818-NC:CAN VAN LUAN - Nguoi chuyen:</t>
  </si>
  <si>
    <t>NOP HOC PHI HOC KI II, HO TEN: LE QUOC NGHIA, MSSV: 403829-NC:LE QUOC NGHIA - Nguoi chuyen:</t>
  </si>
  <si>
    <t>NGUYEN THI MAI HUONG MSV:403844 NOP TIEN HOC</t>
  </si>
  <si>
    <t>SV LE THI HA MSSV 404006 LOP 4040 NGANH NGON NGU ANHNOP TIEN HOC KY</t>
  </si>
  <si>
    <t>DO XUAN DAN LOP 08K41 MSV 410815 NOP HOC PHI</t>
  </si>
  <si>
    <t>LE THI HUONG-MDV: CH23NC087 CHUYEN NGANH KINH TE DINH HUONG NGHIEN CUU</t>
  </si>
  <si>
    <t>Nộp học phí - đao Thị Bích Thảo -mã HV  CH23NC160-NC:đao Thị Bích Thảo - Nguoi chuyen:</t>
  </si>
  <si>
    <t>TC:VNCN65237.Dac Thi Hoa - MSHV: CH23UD030 - Nop bo sung hoc phi Cao hoc khoa 23 Ung Dung-NC:DAC THI HOA - Nguoi chuyen:</t>
  </si>
  <si>
    <t>Nguyen Duy Nguyen  -CH23UD064-KCH-CH23-11,725,000-12/04/2017</t>
  </si>
  <si>
    <t>NOP TIEN HOC PHI TIEN SI- TRAN DUC VINH(NCS 190011)-NC:TRAN DUC VINH - Nguoi chuyen:</t>
  </si>
  <si>
    <t>DO PHUONG THAO MSHV NCS20A014 NOP TIEN HOC NAM 2016-2017</t>
  </si>
  <si>
    <t>Dang Thi Minh Ngoc NCS20A015 nop hoc phi 2016-2017-NC:Nguyen Dang Hai - Nguoi chuyen:</t>
  </si>
  <si>
    <t>Park Jae Myung   -NCS20A016-KNC-NCS2-53,000,000-11/04/2017</t>
  </si>
  <si>
    <t>HOC VIEN DINH HOANG QUANG  NCS20B017 NOP HOC PHI NAM HOC 2016-2017-NC:DINH HOANG QUANG - Nguoi chuyen:</t>
  </si>
  <si>
    <t>LE HONG HANH,MSV: NCS20B020</t>
  </si>
  <si>
    <t>NGHIEN CUU SINH LUONG THI KIM DUNG,MA SV:NCS21A005 CHUYEN NGANH LUAT QUOC TE NOP TIEN HOC PHI NCS 2016-2017-NC:LUONG THI KIM DUNG - Nguoi chuyen:</t>
  </si>
  <si>
    <t>VNCN35215.NGUYEN THI HANH 17/2/1977.NCS 21A010</t>
  </si>
  <si>
    <t>PHUNG BICH NGOC----7,880,000-12/04/2017 MASV NCS21A018 NOP HOC PHI NAM HOC 2016-2017</t>
  </si>
  <si>
    <t>PHAM PHUONG THAO - NCS21A025- KHOA 21 NGHIEN CUU SINH</t>
  </si>
  <si>
    <t>HA THI THUY, MSV: NCS21A026</t>
  </si>
  <si>
    <t>NGUYEN THI TUYEN----7,880,000-12/04/2017 MASV NCS21A030 NOP HOC PHI NAM HOC 2016-2017</t>
  </si>
  <si>
    <t>NGUYEN THI BINH NOP HOC PHI MHV NCS21B003-NC:NGUYEN THI BINH - Nguoi chuyen:</t>
  </si>
  <si>
    <t>TC:I35500168.NGUYEN THI OANH (26.02.84) MA SO NCS 21B017 , DT 0937 647577 - HOC PHI LOP NCS21 - CN LY LUAN VA LICH SU NN VA PHAP LUAT-NC:NGUYEN THI OANH - Nguoi chuyen:</t>
  </si>
  <si>
    <t>995217041011598 - NOP HOC PHI HOC VIEN NGUYEN THU THAO MA NCS22015-NC:NGUYEN THU THAO - Nguoi chuyen:</t>
  </si>
  <si>
    <t>NOP HOC PHI NAM HOC 2016-2017 HOC VIEN SAU DAU HOC TRAN THI THUY LIEN NCS22020---16,390,000-10/04/2017</t>
  </si>
  <si>
    <t>NOP HOC PHI NAM HOC 2016-2017 HE SAU DAI HOC TRAN THI THANH HUYEN NCS22032--16,390,000-10/04/2017</t>
  </si>
  <si>
    <t>NOP PHI NAM HOC 2016-2017 HOC VIEN SAU DAI HOC NGUYEN VAN HUNG NCS22048---16,390,000-10/04/2017</t>
  </si>
  <si>
    <t>PHI THI THANH TUYEN----19,700,000-11/04/2017</t>
  </si>
  <si>
    <t>TRAN THUY HANG----19,700,000-11/04/2017</t>
  </si>
  <si>
    <t>DOAN NGOC YEN--K 40-30-15,300,000-12/04/2017</t>
  </si>
  <si>
    <t>MAI XUAN HOI HOC VIEN NGHIEN CUU SINH KHOA 22A NOP HOC PHI NAM HOC 2016-2017</t>
  </si>
  <si>
    <t>Nguyen Luu Ly----3,800,000-12/04/2017</t>
  </si>
  <si>
    <t>NCS22033</t>
  </si>
  <si>
    <t>KHÔNG CÓ TRONG DS</t>
  </si>
  <si>
    <t>NỘP THIẾU</t>
  </si>
  <si>
    <t>DANH SÁCH SINH VIÊN THỰC NỘP TiỀN HỌC PHÍ NGÀY 13.4</t>
  </si>
  <si>
    <t>PHAM THI DUC HOA</t>
  </si>
  <si>
    <t>BUI ANH VU</t>
  </si>
  <si>
    <t>LE DUC NGOC</t>
  </si>
  <si>
    <t>DAO ANH DUNG</t>
  </si>
  <si>
    <t>CAO KHANH LINH</t>
  </si>
  <si>
    <t>HO THI GIANG</t>
  </si>
  <si>
    <t>CH23NC070</t>
  </si>
  <si>
    <t>Nguyen Thanh Hoe</t>
  </si>
  <si>
    <t>DAO MAI TRANG</t>
  </si>
  <si>
    <t>PHAM KHANH HOA</t>
  </si>
  <si>
    <t>NGUYEN THI HOA</t>
  </si>
  <si>
    <t>Nguyen Huyen Trang</t>
  </si>
  <si>
    <t>NGUYEN THI HAI</t>
  </si>
  <si>
    <t>DAO THI THANH NGA</t>
  </si>
  <si>
    <t>NGUYEN SY SON</t>
  </si>
  <si>
    <t>LUONG VAN KHIEM</t>
  </si>
  <si>
    <t>NGUYEN THI ANH THUY</t>
  </si>
  <si>
    <t>NCS20A008</t>
  </si>
  <si>
    <t>Nguyễn Thị Hương</t>
  </si>
  <si>
    <t>NGUYEN DIEU LINH</t>
  </si>
  <si>
    <t>VU MINH TUAN</t>
  </si>
  <si>
    <t>LE VAN DAU</t>
  </si>
  <si>
    <t>Pham Huy Khanh</t>
  </si>
  <si>
    <t>NGUYEN THU HUONG</t>
  </si>
  <si>
    <t>LE THI KIEU LOAN</t>
  </si>
  <si>
    <t>NCS20A006</t>
  </si>
  <si>
    <t>NGUYEN VAN TIEN</t>
  </si>
  <si>
    <t>PHAM VAN KHUONG</t>
  </si>
  <si>
    <t>BUI THI THANH THUY</t>
  </si>
  <si>
    <t>DAO THI YEN</t>
  </si>
  <si>
    <t>NGUYEN THI LAN HUONG</t>
  </si>
  <si>
    <t>NGUYEN THI THAM</t>
  </si>
  <si>
    <t>NGUYEN THI DUONG</t>
  </si>
  <si>
    <t>VU GIA LINH</t>
  </si>
  <si>
    <t>DINH MINH DUC</t>
  </si>
  <si>
    <t>PHAM LAN LINH</t>
  </si>
  <si>
    <t>NGUYEN THI VAN HUYEN</t>
  </si>
  <si>
    <t>TRAN DUC HAU</t>
  </si>
  <si>
    <t>NGUYEN HOAI VIET</t>
  </si>
  <si>
    <t>NGUYEN LINH TRANG</t>
  </si>
  <si>
    <t xml:space="preserve">DO THI QUYNH THU </t>
  </si>
  <si>
    <t>LUONG HOANG VU</t>
  </si>
  <si>
    <t>DANG VAN THANH</t>
  </si>
  <si>
    <t>BACH NGOC TRAM</t>
  </si>
  <si>
    <t>NCS20B012</t>
  </si>
  <si>
    <t>PHAM HONG HANH</t>
  </si>
  <si>
    <t>HOANG THI KHANH HUYEN</t>
  </si>
  <si>
    <t>LE DUY KHANH</t>
  </si>
  <si>
    <t>NGUYEN HO HOANG YEN</t>
  </si>
  <si>
    <t>PHAM THI KHANH LY</t>
  </si>
  <si>
    <t>Le Tuan Anh</t>
  </si>
  <si>
    <t>DUONG NGOC LAN</t>
  </si>
  <si>
    <t>DAO THI BICH PHUONG</t>
  </si>
  <si>
    <t>Hua Thu Trang</t>
  </si>
  <si>
    <t>NGUYEN DUC TIEN</t>
  </si>
  <si>
    <t>DUONG HOANG ANH</t>
  </si>
  <si>
    <t>Hoang Dieu Linh</t>
  </si>
  <si>
    <t>CH23UD008</t>
  </si>
  <si>
    <t>THAI THANH BINH</t>
  </si>
  <si>
    <t>LE THI HANH</t>
  </si>
  <si>
    <t>TRAN VU THUY TRANG</t>
  </si>
  <si>
    <t>NCS21A011</t>
  </si>
  <si>
    <t>HUA THI HONG</t>
  </si>
  <si>
    <t>LUONG PHUONG CHI</t>
  </si>
  <si>
    <t>LUONG VAN TUAN</t>
  </si>
  <si>
    <t>VU CONG THUAN MSV 402912-NC:PHAM THI DUC HOA - Nguoi chuyen:</t>
  </si>
  <si>
    <t>BUI ANH VU MSSV 381056</t>
  </si>
  <si>
    <t>LE DUC NGOC MSSV 380158</t>
  </si>
  <si>
    <t>DAO ANH DUNG MSSV 402151</t>
  </si>
  <si>
    <t>SINH VIEN: CAO KHANH LINH -391561-TIEN HOC HK1 NAM 2017</t>
  </si>
  <si>
    <t>HO THI GIANG MSSV 381137</t>
  </si>
  <si>
    <t>Nguyen Thanh Hoe   -CH23NC070-KCH-CH23-8,040,000-13/04/2017</t>
  </si>
  <si>
    <t>DAO MAI TRANG MSSV 403038</t>
  </si>
  <si>
    <t>PHAM KHANH HOA MSSV 403425</t>
  </si>
  <si>
    <t>NGUYEN THI HOA MSSV 402241</t>
  </si>
  <si>
    <t>Nguyen Huyen Trang-402935-K40-4029-15,300,000-13/04/2017 NT HOC PHI KY II NAM 2016-2017</t>
  </si>
  <si>
    <t>NGUYEN THI HAI MSSV 400514</t>
  </si>
  <si>
    <t>DAO THI THANH NGA MSSV 400532</t>
  </si>
  <si>
    <t>NGUYEN SY SON 391929</t>
  </si>
  <si>
    <t>NOP HOC PHI KI II 2016_2017 HO VA TEN LUONG VAN KHIEM MSSV 401451</t>
  </si>
  <si>
    <t>995217041301853 - NOP TIEN HOC PHIKY 2 NAM 2017 NGUYEN THI HANH NGUYEN  MSSV 401640-NC:NGUYEN THI ANH THUY - Nguoi chuyen:</t>
  </si>
  <si>
    <t>Nộp học phí NCS năm học 2016-2017 cho Nguyễn Thị Hương - Mã số học viên NCS20A008. nhận tại CN đông đô-NC:Nguyễn thị Hương - Nguoi chuyen:</t>
  </si>
  <si>
    <t>NGUYEN DIEU LINH. MSSV: 382340</t>
  </si>
  <si>
    <t>VU MINH TUAN.MSSV: 401371</t>
  </si>
  <si>
    <t>LE VAN DAU. MSSV: 390133</t>
  </si>
  <si>
    <t>Pham Huy Khanh  -MSV:381641-K38-NOP TIEN HOC PHI KY 2 NAM 2016-2017</t>
  </si>
  <si>
    <t>NGUYEN THU HUONG. MSSV: 382409</t>
  </si>
  <si>
    <t>LE THI KIEU LOAN -MSSV 392620- NOP HOC PHI KI II (2016-2017)</t>
  </si>
  <si>
    <t>NGUYEN VAN TIEN   MA HOC VIEN NCS20A006- NOP HOC PHI NAM (2016-2017)</t>
  </si>
  <si>
    <t>PHAM VAN KHUONG -MSSV 392506- NOP HOC PHI KI I (2016-2017)- NOP NO; NOP HOC PHI KI II (2016-2017)</t>
  </si>
  <si>
    <t>BUI THI THANH THUY.MSSV: 381403</t>
  </si>
  <si>
    <t>DAO THI YEN. MSSV 402154</t>
  </si>
  <si>
    <t>NGUYEN THI LAN HUONG. MSSV: 382404</t>
  </si>
  <si>
    <t>NGUYEN THI LAN HUONG. MSSV: 382630</t>
  </si>
  <si>
    <t>NGUYEN THI THAM -MSSV 392339 NOP HOC PHI KI II (2016-2017)</t>
  </si>
  <si>
    <t>NGUYEN THI DUONG. MSSV: 391727</t>
  </si>
  <si>
    <t>VU GIA LINH MSSV 400115</t>
  </si>
  <si>
    <t>DINH MINH DUC MSSV 402567</t>
  </si>
  <si>
    <t>PHAM LAN LINH. MSSV: 382610</t>
  </si>
  <si>
    <t>NGUYEN THI VAN HUYEN MSSV 402538</t>
  </si>
  <si>
    <t>NOP HOC PHI TRAN DUC HAU MA SV 400130-NC:TRAN DUC HAU - Nguoi chuyen:</t>
  </si>
  <si>
    <t>NGUYEN HOAI VIET MSSV 380102</t>
  </si>
  <si>
    <t>NGUYEN LINH TRANG MSSV 401312</t>
  </si>
  <si>
    <t>DO THI QUYNH THU MSSV 401307</t>
  </si>
  <si>
    <t>LUONG HOANG VU-MSSV 401168 NOP HOC PHI KY II (2016-2017) -3,600,000-13/04/2017</t>
  </si>
  <si>
    <t>DANG VAN THANH MSSV 391031 NOP HOC PHI KY II (2016-2017) -K39-3910-4,000,000-13/04/2017</t>
  </si>
  <si>
    <t>BACH NGOC TRAM MSSV 391915</t>
  </si>
  <si>
    <t>PHAM HONG HANH NCS 20B012</t>
  </si>
  <si>
    <t>HOANG THI KHANH HUYEN MSSV 391320</t>
  </si>
  <si>
    <t>LE DUY KHANH MSSV 403903</t>
  </si>
  <si>
    <t>NGUYEN HO HOANG YEN - MSSV 401732 NOP HOC PHI KI II (2016-2017)</t>
  </si>
  <si>
    <t>PHAM THI KHANH LY  MSSV 381814- NOP HOC PHI KI II (2016-2017)</t>
  </si>
  <si>
    <t>Le Tuan Anh  -361542-K36-3615-600,000-13/04/2017</t>
  </si>
  <si>
    <t>NOP HOC PHI  HOC PHI KI II DUONG NGOC LAN LOP 4016 MSV 401619</t>
  </si>
  <si>
    <t>DAO THI BICH PHUONG MSV 401622 LOP 4016 NOP TIEN HOC PHI HOC KY 2 2016_2017</t>
  </si>
  <si>
    <t>Hua Thu Trang  -391710-K39-3917-1,200,000-13/04/2017 HUA THU TRANG MSSV 391710 NOP HOC PHI KY 1 NAM HOC 2017-2018</t>
  </si>
  <si>
    <t>NGUYEN DUC TIEN--KHOA 40- LOP 4009 - 4,000,000-13/04/2017 MSV 400904</t>
  </si>
  <si>
    <t>DUONG HOANG ANH MA SV 400517 LOP 4005 KHOA 40 KHOA LUAT HOC NOP TIEN HOC PHI KI II NAM HOC 2017</t>
  </si>
  <si>
    <t>Sinh vien Hoang Dieu Linh, MSSV 382258 nop tien hoc phi hoc ky 2 nam 2016-2017-NC:NGUYEN THI THU HUONG - Nguoi chuyen:</t>
  </si>
  <si>
    <t>Thai Thanh Binh CH23UD008-NC:THAI THANH BINH - Nguoi chuyen:</t>
  </si>
  <si>
    <t>LE THI HANH.MSSV: 382433</t>
  </si>
  <si>
    <t>NOP TIEN HOC KY 2 NAM 2017 CHO SV TRAN VU THUY TRANG MA SINH VIEN : 403813-NC:Vũ Thị Tuyết - Nguoi chuyen:</t>
  </si>
  <si>
    <t>MSHV NCS21A011 HUA THI HONG NOP HOC PHI NAM HOC 2016  2017-NC:HUA THI HONG - Nguoi chuyen:</t>
  </si>
  <si>
    <t>LUONG PHUONG CHI. MSSV: 382055</t>
  </si>
  <si>
    <t>LUONG VAN TUAN.MSSV: 382841</t>
  </si>
  <si>
    <t xml:space="preserve">Trần Phương Thảo  </t>
  </si>
  <si>
    <t>nộp thiếu</t>
  </si>
  <si>
    <t>DANH SÁCH SINH VIÊN THỰC NỘP TiỀN HỌC PHÍ NGÀY 14.4</t>
  </si>
  <si>
    <t>DANH SÁCH SINH VIÊN THỰC NỘP TiỀN HỌC PHÍ NGÀY 17/4/2017</t>
  </si>
  <si>
    <t xml:space="preserve">Lê Anh Việt  </t>
  </si>
  <si>
    <t>Nguyễn Thị Minh Tâm</t>
  </si>
  <si>
    <t xml:space="preserve">Phan Thanh Hà  </t>
  </si>
  <si>
    <t xml:space="preserve">Mai Thị Thuỳ  </t>
  </si>
  <si>
    <t>Nguyễn Thị Vân Anh</t>
  </si>
  <si>
    <t>Trần Thị Cẩm Tú</t>
  </si>
  <si>
    <t>Bùi Thị Phương Linh</t>
  </si>
  <si>
    <t xml:space="preserve">Phạm Hồng Đức  </t>
  </si>
  <si>
    <t>Chu Thị Hương</t>
  </si>
  <si>
    <t xml:space="preserve">Lê Thu Hà  </t>
  </si>
  <si>
    <t xml:space="preserve">Nguyễn Hoàng Hải  </t>
  </si>
  <si>
    <t xml:space="preserve">Nguyễn Thảo Ly  </t>
  </si>
  <si>
    <t xml:space="preserve">Nguyễn Hà Thu  </t>
  </si>
  <si>
    <t>Đỗ Thị Ngọc Linh</t>
  </si>
  <si>
    <t xml:space="preserve">Nguyễn Thị Thanh Huyền  </t>
  </si>
  <si>
    <t>Vũ Trung Hòa</t>
  </si>
  <si>
    <t>Nguyễn Lê Diệu Linh</t>
  </si>
  <si>
    <t xml:space="preserve">Đỗ Thị Lương  </t>
  </si>
  <si>
    <t xml:space="preserve">Nguyễn Thị Kiều Trang  </t>
  </si>
  <si>
    <t xml:space="preserve">Hoàng Văn Ba  </t>
  </si>
  <si>
    <t>Hà Thị Linh Hương</t>
  </si>
  <si>
    <t>Lê Thùy Dương</t>
  </si>
  <si>
    <t>Nguyễn Phương Linh</t>
  </si>
  <si>
    <t>Nguyễn Hoàng Trang</t>
  </si>
  <si>
    <t xml:space="preserve">Lê Hà Phương  </t>
  </si>
  <si>
    <t xml:space="preserve">Nguyễn Ngọc Hương Thu  </t>
  </si>
  <si>
    <t xml:space="preserve">Lương Thị Thảo Nhi  </t>
  </si>
  <si>
    <t xml:space="preserve">Phùng Thị Thu Nga  </t>
  </si>
  <si>
    <t xml:space="preserve">Nông Thị Hà  </t>
  </si>
  <si>
    <t xml:space="preserve">Ngô Việt Anh  </t>
  </si>
  <si>
    <t xml:space="preserve">Cấn Xuân Quyết  </t>
  </si>
  <si>
    <t>Vương Thị Linh Chi</t>
  </si>
  <si>
    <t xml:space="preserve">Đào Nhật Mỹ  </t>
  </si>
  <si>
    <t xml:space="preserve">Lê Quyết Chiến  </t>
  </si>
  <si>
    <t xml:space="preserve">Nguyễn Thị Huyền  </t>
  </si>
  <si>
    <t>Lùng Tuyết Nhi</t>
  </si>
  <si>
    <t>Lê Khánh Linh</t>
  </si>
  <si>
    <t xml:space="preserve">Trần Thị Mai  </t>
  </si>
  <si>
    <t xml:space="preserve">Trần Hồng Nhung  </t>
  </si>
  <si>
    <t xml:space="preserve">Phạm Thị Tâm  </t>
  </si>
  <si>
    <t xml:space="preserve">Đặng Đức Ngọc  </t>
  </si>
  <si>
    <t>Nguyễn Thị Nga</t>
  </si>
  <si>
    <t>Lý Thị Ghển</t>
  </si>
  <si>
    <t>Âu Thị Sen</t>
  </si>
  <si>
    <t xml:space="preserve">Ngô Thị Thanh Hà  </t>
  </si>
  <si>
    <t xml:space="preserve">Vũ Thuỳ Dung  </t>
  </si>
  <si>
    <t>Hà Huy Quyền</t>
  </si>
  <si>
    <t xml:space="preserve">Nguyễn Sơn Việt Anh  </t>
  </si>
  <si>
    <t>Vũ Thị Mai Sao</t>
  </si>
  <si>
    <t xml:space="preserve">Nguyễn Lý Đức Toàn  </t>
  </si>
  <si>
    <t xml:space="preserve">Long Thị Phương Thư  </t>
  </si>
  <si>
    <t xml:space="preserve">Đỗ Thị Nguyệt  </t>
  </si>
  <si>
    <t xml:space="preserve">Bùi Thị Ninh  </t>
  </si>
  <si>
    <t xml:space="preserve">Nguyễn Thanh Hằng  </t>
  </si>
  <si>
    <t xml:space="preserve">Phan Thị Hồng Liên  </t>
  </si>
  <si>
    <t xml:space="preserve">Nguyễn Thị Huế  </t>
  </si>
  <si>
    <t>Nguyễn Thị Hà Giang</t>
  </si>
  <si>
    <t>Trần Thị Phương Linh</t>
  </si>
  <si>
    <t xml:space="preserve">Nguyễn Tố Hảo  </t>
  </si>
  <si>
    <t xml:space="preserve">Lưu Thị Minh Trang  </t>
  </si>
  <si>
    <t xml:space="preserve">Đỗ Ngọc Anh  </t>
  </si>
  <si>
    <t xml:space="preserve">Đặng Thu Phương  </t>
  </si>
  <si>
    <t xml:space="preserve">Nguyễn Ngọc Hiền Anh  </t>
  </si>
  <si>
    <t xml:space="preserve">Vũ Thị Nhinh  </t>
  </si>
  <si>
    <t xml:space="preserve">Nguyễn Thị Mai  </t>
  </si>
  <si>
    <t xml:space="preserve">Trương Minh Phương  </t>
  </si>
  <si>
    <t xml:space="preserve">Phan Thị Mỹ Anh  </t>
  </si>
  <si>
    <t>Nguyễn Văn Đạt</t>
  </si>
  <si>
    <t xml:space="preserve">Nguyễn Thị Thu Nga  </t>
  </si>
  <si>
    <t xml:space="preserve">Trần Đài Trang  </t>
  </si>
  <si>
    <t xml:space="preserve">Lê Xuân Quang  </t>
  </si>
  <si>
    <t xml:space="preserve">Bùi Thị Hà Thu  </t>
  </si>
  <si>
    <t xml:space="preserve">Lường Nhật Lê  </t>
  </si>
  <si>
    <t>Nguyễn Xuân Nguyên</t>
  </si>
  <si>
    <t xml:space="preserve">Hồ Khắc Minh  </t>
  </si>
  <si>
    <t xml:space="preserve">Bùi Minh Ngân  </t>
  </si>
  <si>
    <t xml:space="preserve">Hoàng Anh  </t>
  </si>
  <si>
    <t xml:space="preserve">Nguyễn Thuý Hằng  </t>
  </si>
  <si>
    <t xml:space="preserve">Nguyễn Thùy Linh  </t>
  </si>
  <si>
    <t xml:space="preserve">Trịnh Thị Phương  </t>
  </si>
  <si>
    <t xml:space="preserve">Đinh Thị Thu Huyền  </t>
  </si>
  <si>
    <t>Tẩn Thị Thảo</t>
  </si>
  <si>
    <t xml:space="preserve">Lê Thanh Thủy  </t>
  </si>
  <si>
    <t>Hoàng Lệ Quyên</t>
  </si>
  <si>
    <t xml:space="preserve">Nguyễn Thuỳ Dung  </t>
  </si>
  <si>
    <t xml:space="preserve">Phạm Thị Thu Thảo  </t>
  </si>
  <si>
    <t>Nghiêm Ngọc ánh</t>
  </si>
  <si>
    <t>NCS22034</t>
  </si>
  <si>
    <t>Đỗ Thị  Kiều Phương</t>
  </si>
  <si>
    <t xml:space="preserve">Phạm Thị Thu Hằng  </t>
  </si>
  <si>
    <t xml:space="preserve">Hoàng Lê Dương  </t>
  </si>
  <si>
    <t>NGUYEN VIET DUNG</t>
  </si>
  <si>
    <t>DANG VIET HA</t>
  </si>
  <si>
    <t>NGUYEN THI THUY AN</t>
  </si>
  <si>
    <t>NGUYEN TRA LINH</t>
  </si>
  <si>
    <t>CHTBK2001</t>
  </si>
  <si>
    <t>NGUYEN THE ANH</t>
  </si>
  <si>
    <t>DOAN LAN HUONG</t>
  </si>
  <si>
    <t>DIEP THUY LINH</t>
  </si>
  <si>
    <t>VU HOANG YEN</t>
  </si>
  <si>
    <t>đinh Thị Phương Thảo</t>
  </si>
  <si>
    <t>PHAM THI KHANH</t>
  </si>
  <si>
    <t>NGUYEN ANH DUC</t>
  </si>
  <si>
    <t>LUC THU HONG</t>
  </si>
  <si>
    <t>TRIEU HONG HA</t>
  </si>
  <si>
    <t>TANG THI HUYEN LINH</t>
  </si>
  <si>
    <t>NGUYEN THI NHIEU</t>
  </si>
  <si>
    <t>HUA THI NHAN</t>
  </si>
  <si>
    <t>Nguyễn Thị Thanh Tâm</t>
  </si>
  <si>
    <t>TRINH THI THU THUY</t>
  </si>
  <si>
    <t>Tạ Thị Nga</t>
  </si>
  <si>
    <t>PHAM THU HUONG</t>
  </si>
  <si>
    <t>NGUYEN TRAN HANH NGUYEN</t>
  </si>
  <si>
    <t>LE ANH VIET MSSV 381556 NOP HOC PHI KI II (2016-2017) -K38-3815-800,000-17/04/2017</t>
  </si>
  <si>
    <t>NGUYEN THI MINH TAM -MSSV 400359-NOP HOC PHI KI II (2016-2017)</t>
  </si>
  <si>
    <t>PHAN THANH HA  - MSSV 380425- NOP HOC PHI KI II (2016-2017)</t>
  </si>
  <si>
    <t>MAI THI THUY  -MSSV 381965-NOP HCO PHI KI II (2016-2017)</t>
  </si>
  <si>
    <t>NGUYEN THI VAN ANH -MSSV 402610- NOP HOC PHI KY II (2016-2017)</t>
  </si>
  <si>
    <t>TRAN THI CAM TU -MSSV 401134- NOP HCO PHI KI II (2016-2017)</t>
  </si>
  <si>
    <t>BUI THI PHUONG LINH - MSSV 401132-NOP HOC PHI KI II (2016-2017)</t>
  </si>
  <si>
    <t>PHAM HONG DUC MSSV 381953 NOP HOC PHI KI II (2016-2017) -K38-3819-2,200,000-17/04/2017</t>
  </si>
  <si>
    <t>CHU THI HUONG -MSSV 400765-NOP HOC PHI KY II (2016-2017)</t>
  </si>
  <si>
    <t>LE THU HA -MSSV 382137- NOP HOC PHI KI II (2016-2017)</t>
  </si>
  <si>
    <t>NGUYEN HOANG HAI - MSSV 382658- NOP HOC PHI KY II (2016-2017)</t>
  </si>
  <si>
    <t>Nguyễn Thảo Ly  -392155-K39-3921-4,200,000-17/04/2017</t>
  </si>
  <si>
    <t>NGUYEN HA THU MSSV 390710 NOP HOC PHI KY 2</t>
  </si>
  <si>
    <t>Đỗ Thị Ngọc Linh-401845-K40-4018-3,600,000-17/04/2017- NOP TIEN HOC PHI</t>
  </si>
  <si>
    <t>NGUYEN THI THANH HUYEN NT ND: NOP HOC PHI KY II NAM HOC 2016-2017 NGUYEN THI THANH HUYEN - MA SO SV: 392638</t>
  </si>
  <si>
    <t>Vũ Trung Hòa-402509-K40-4025-4,000,000-17/04/2017</t>
  </si>
  <si>
    <t>Nguyễn Lê Diệu Linh-403751-K40-4037-3,400,000-17/04/2017, NOP HOC PHI KY 2/2016-2017</t>
  </si>
  <si>
    <t>Đỗ Thị Lương  -390927-K39-3909-4,000,000-17/04/2017 NOP HOC PHI KY II/2016-2017</t>
  </si>
  <si>
    <t>Nguyễn Thị Kiều Trang  -382773-K38-3827-2,400,000-17/04/2017- NOP HOC PHI KY II NAM HOC 2016-2017</t>
  </si>
  <si>
    <t>Hoàng Văn Ba  -381151-K38-3811-1,200,000-17/04/2017</t>
  </si>
  <si>
    <t>Hà Thị Linh Hương-402312-K40-4023-3,800,000-17/04/2017</t>
  </si>
  <si>
    <t>Lê Thùy Dương-402973-K40-4029-15,300,000-17/04/2017</t>
  </si>
  <si>
    <t>Nguyễn Phương Linh-402341-K40-4023-4,000,000-17/04/2017</t>
  </si>
  <si>
    <t>Nguyễn Hoàng Trang-402304-K40-4023-3,800,000-17/04/2017</t>
  </si>
  <si>
    <t>Lê Hà Phương  -382540-K38-3825-4,000,000-17/04/2017</t>
  </si>
  <si>
    <t>Nguyễn Ngọc Hương Thu  -382246-K38-3822-2,000,000-17/04/2017</t>
  </si>
  <si>
    <t>Lương Thị Thảo Nhi  -382256-K38-3822-2,000,000-17/04/2017</t>
  </si>
  <si>
    <t>Phùng Thị Thu Nga  -381132-K38-3811-2,000,000-17/04/2017</t>
  </si>
  <si>
    <t>Nông Thị Hà  -391037-K39-3910-4,400,000-17/04/2017</t>
  </si>
  <si>
    <t>Ngô Việt Anh  -382344-K38-3823-2,000,000-17/04/2017</t>
  </si>
  <si>
    <t>Cấn Xuân Quyết  -382308-K38-3823-2,000,000-17/04/2017</t>
  </si>
  <si>
    <t>Vương Thị Linh Chi-400854-K40-4008-3,600,000-17/04/2017</t>
  </si>
  <si>
    <t>Đào Nhật Mỹ  -381807-K38-3818-800,000-17/04/2017</t>
  </si>
  <si>
    <t>Lê Quyết Chiến  -390262-K39-3902-4,000,000-17/04/2017</t>
  </si>
  <si>
    <t>Nguyễn Thị Huyền  -382541-K38-3825-4,000,000-17/04/2017</t>
  </si>
  <si>
    <t>Lùng Tuyết Nhi-400914-K40-4009-4,000,000-17/04/2017</t>
  </si>
  <si>
    <t>Lê Khánh Linh-401133-K40-4011-3,800,000-17/04/2017</t>
  </si>
  <si>
    <t>Trần Thị Mai  -391938-K39-3919-4,000,000-17/04/2017</t>
  </si>
  <si>
    <t>Trần Hồng Nhung  -382231-K38-3822-2,000,000-17/04/2017</t>
  </si>
  <si>
    <t>Phạm Thị Tâm  -391936-K39-3919-1,140,000-17/04/2017</t>
  </si>
  <si>
    <t>Đặng Đức Ngọc  -382427-K38-3824-2,000,000-17/04/2017</t>
  </si>
  <si>
    <t>Nguyễn Thị Nga-400556-K40-4005-3,800,000-17/04/2017</t>
  </si>
  <si>
    <t>Lý Thị Ghển-400257-K40-4002-3,400,000-17/04/2017</t>
  </si>
  <si>
    <t>Âu Thị Sen-400255-K40-4002-2,800,000-17/04/2017</t>
  </si>
  <si>
    <t>Ngô Thị Thanh Hà  -382546-K38-3825-2,000,000-17/04/2017</t>
  </si>
  <si>
    <t>Vũ Thuỳ Dung  -382223-K38-3822-2,000,000-17/04/2017</t>
  </si>
  <si>
    <t>Hà Huy Quyền-401617-K40-4016-2,800,000-17/04/2017</t>
  </si>
  <si>
    <t>Nguyễn Sơn Việt Anh  -392371-K39-3923-3,000,000-17/04/2017</t>
  </si>
  <si>
    <t>Vũ Thị Mai Sao-400750-K40-4007-3,800,000-17/04/2017</t>
  </si>
  <si>
    <t>Nguyễn Lý Đức Toàn  -382613-K38-3826-2,400,000-17/04/2017</t>
  </si>
  <si>
    <t>Long Thị Phương Thư  -382207-K38-3822-2,000,000-17/04/2017</t>
  </si>
  <si>
    <t>Đỗ Thị Nguyệt  -381265-K38-3812-400,000-17/04/2017</t>
  </si>
  <si>
    <t>Bùi Thị Ninh  -381907-K38-3819-800,000-17/04/2017</t>
  </si>
  <si>
    <t>Nguyễn Thanh Hằng  -390260-K39-3902-4,400,000-17/04/2017</t>
  </si>
  <si>
    <t>Phan Thị Hồng Liên  -381651-K38-3816-2,000,000-17/04/2017</t>
  </si>
  <si>
    <t>Nguyễn Thị Huế  -391326-K39-3913-3,800,000-17/04/2017</t>
  </si>
  <si>
    <t>Nguyễn Thị Hà Giang-400304-K40-4003-4,000,000-17/04/2017</t>
  </si>
  <si>
    <t>Trần Thị Phương Linh-400227-K40-4002-3,800,000-17/04/2017</t>
  </si>
  <si>
    <t>Nguyễn Tố Hảo  -382115-K38-3821-2,000,000-17/04/2017</t>
  </si>
  <si>
    <t>Lưu Thị Minh Trang  -390427-K39-3904-3,800,000-17/04/2017</t>
  </si>
  <si>
    <t>Đỗ Ngọc Anh  -382236-K38-3822-2,000,000-17/04/2017</t>
  </si>
  <si>
    <t>Đặng Thu Phương  -382120-K38-3821-2,000,000-17/04/2017</t>
  </si>
  <si>
    <t>Nguyễn Ngọc Hiền Anh  -382116-K38-3821-2,000,000-17/04/2017</t>
  </si>
  <si>
    <t>Vũ Thị Nhinh  -382733-K38-3827-2,400,000-17/04/2017</t>
  </si>
  <si>
    <t>Nguyễn Thị Mai  -382734-K38-3827-2,400,000-17/04/2017</t>
  </si>
  <si>
    <t>Trương Minh Phương  -392502-K39-3925-3,000,000-17/04/2017</t>
  </si>
  <si>
    <t>Phan Thị Mỹ Anh  -392932-K39-3929-3,400,000-17/04/2017</t>
  </si>
  <si>
    <t>Nguyễn Văn Đạt-400911-K40-4009-4,400,000-17/04/2017</t>
  </si>
  <si>
    <t>Nguyễn Thị Thu Nga  -391650-K39-3916-3,800,000-17/04/2017</t>
  </si>
  <si>
    <t>Trần Đài Trang  -380662-K38-3806-400,000-17/04/2017</t>
  </si>
  <si>
    <t>Lê Xuân Quang  -392347-K39-3923-3,000,000-17/04/2017</t>
  </si>
  <si>
    <t>Bùi Thị Hà Thu  -382360-K38-3823-2,000,000-17/04/2017</t>
  </si>
  <si>
    <t>Lường Nhật Lê  -391629-K39-3916-3,800,000-17/04/2017</t>
  </si>
  <si>
    <t>Nguyễn Xuân Nguyên-400345-K40-4003-3,800,000-17/04/2017</t>
  </si>
  <si>
    <t>Hồ Khắc Minh  -390849-K39-3908-12,750,000-17/04/2017</t>
  </si>
  <si>
    <t>Bùi Minh Ngân  -382239-K38-3822-2,000,000-17/04/2017</t>
  </si>
  <si>
    <t>Hoàng Anh  -382569-K38-3825-2,000,000-17/04/2017</t>
  </si>
  <si>
    <t>Nguyễn Thuý Hằng  -381649-K38-3816-2,000,000-17/04/2017</t>
  </si>
  <si>
    <t>Nguyễn Thùy Linh  -382729-K38-3827-2,400,000-17/04/2017</t>
  </si>
  <si>
    <t>Trịnh Thị Phương  -380630-K38-3806-600,000-17/04/2017</t>
  </si>
  <si>
    <t>Đinh Thị Thu Huyền  -382371-K38-3823-2,800,000-17/04/2017</t>
  </si>
  <si>
    <t>Tẩn Thị Thảo-401764-K40-4017-4,000,000-17/04/2017</t>
  </si>
  <si>
    <t>Lê Thanh Thủy  -393032-K39-3930-3,400,000-17/04/2017</t>
  </si>
  <si>
    <t>Hoàng Lệ Quyên-400145-K40-4001-3,800,000-17/04/2017</t>
  </si>
  <si>
    <t>Nguyễn Thuỳ Dung  -391850-K39-3918-4,000,000-17/04/2017</t>
  </si>
  <si>
    <t>Phạm Thị Thu Thảo  -382709-K38-3827-2,400,000-17/04/2017</t>
  </si>
  <si>
    <t>Nghiêm Ngọc ánh-400831-K40-4008-4,000,000-17/04/2017</t>
  </si>
  <si>
    <t>Do Thi Kieu Phuong-NCS22034-K22-NCS22-16,390,000-17/04/2017</t>
  </si>
  <si>
    <t>PHAM THI THU HANG MSV 381425 KHOA 38 LOP 14 NOP TIEN HOC PHI</t>
  </si>
  <si>
    <t>HOANG LE DUONG-391851-K39-3918-3,400,000-17/04/2017</t>
  </si>
  <si>
    <t>NGUYEN VIET DUNG- MSV 400821 NOP TIEN HOC PHI KY 1 NAM HOC 2016-2017- NHAN TAI CN DONG DO-NC:NGUYEN THI LOAN - Nguoi chuyen:</t>
  </si>
  <si>
    <t>DANG VIET HA MSSV 400944</t>
  </si>
  <si>
    <t>NGUYEN THU TRANG MSSV 401909 NT HOC-NC:NGUYEN THU TRANG - Nguoi chuyen:</t>
  </si>
  <si>
    <t>NGUYEN THI TRANG MA SINH VIEN 402925-NC:NGUYEN THI TRANG - Nguoi chuyen:</t>
  </si>
  <si>
    <t>NGUYEN THI THUY AN-401804-NOP TIEN HOC PHI KY II NAM HOC 2016-2017-NC:NGUYEN THI THUY AN - Nguoi chuyen:</t>
  </si>
  <si>
    <t>TC:CZ6500029.NGUYEN TRA LINH 0917116076 msv 403501 HOC PHI KY II-NC:NGUYEN TRA LINH - Nguoi chuyen:</t>
  </si>
  <si>
    <t>TC:RW0500111.(F04) NGUYEN THE ANH MSV CHTBK2001 NOP TIEN HOC PHI NAM 2016-2017-NC:NGUYEN THE ANH - Nguoi chuyen:</t>
  </si>
  <si>
    <t>DOAN VIET ANH NOP HOC PHI DOAN LAN HUONG MSV 381752</t>
  </si>
  <si>
    <t>HOC SINH DIEP THUY LINH MA SV 403767 NOP TIEN HOC PHI KY 2 NAM HOC 2016-2017-NC:NGUYEN THI THUY - Nguoi chuyen:</t>
  </si>
  <si>
    <t>VU VAN HAI CHUYEN TIEN HOC PHI CHOVU HOANG YEN , M SSV 402979, LOP4029B2-NC:VU VAN HAI - Nguoi chuyen:</t>
  </si>
  <si>
    <t>CHUYEN TIEN đinh Thị Phương Thảo mã SV 382367-NC:PHAN THI NGA - Nguoi chuyen:</t>
  </si>
  <si>
    <t>NOP HOC PHI KY 2 CHO SINH VIEN PHAM THI KHANH HA MA SINH VIEN 393127 C HO TRUONG DAI HOC LUAT HA NOI-NC:PHAM DUY KHANH - Nguoi chuyen:</t>
  </si>
  <si>
    <t>NGUYEN ANH DUC MSSV 401311</t>
  </si>
  <si>
    <t>LUC THU HONG MSSV 400746</t>
  </si>
  <si>
    <t>TRIEU HONG HA MSSV 380106</t>
  </si>
  <si>
    <t>TANG THI HUYEN LINH MSSV 382312</t>
  </si>
  <si>
    <t>NGUYEN THI NHIEU MSSV 381460</t>
  </si>
  <si>
    <t>HUA THI NHAN MSSV 382303</t>
  </si>
  <si>
    <t>đóng tiền học phí kì II 2016-2017. MSSV: 403861. Nhận tại CN đông đô-NC:Nguyễn Thị Thanh Tâm - Nguoi chuyen:</t>
  </si>
  <si>
    <t>MSSV 403747- TRINH THI THUY THUY-NC:TRINH THI THU THUY - Nguoi chuyen:</t>
  </si>
  <si>
    <t>Lê Thị hạnh nộp học phí SV Tạ Thị Nga mã Sinh Viên 400239-NC:LE THI HANH - Nguoi chuyen:</t>
  </si>
  <si>
    <t>LE THU HANG NOP HOC PHI SINH VIEN PHAM THU HUONG MA 403254-NC: - Nguoi chuyen:</t>
  </si>
  <si>
    <t>NOP TIEN- NGUYEN TRAN HANH UYEN-NC:NGUYEN TRAN HANH NGUYEN - Nguoi chuyen:</t>
  </si>
  <si>
    <t>không có mã sinh viên</t>
  </si>
  <si>
    <t>DANH SÁCH SINH VIÊN THỰC NỘP TiỀN HỌC PHÍ NGÀY 18/4/2017</t>
  </si>
  <si>
    <t>NCS21B006</t>
  </si>
  <si>
    <t>NCS21A028</t>
  </si>
  <si>
    <t>CH23UD045</t>
  </si>
  <si>
    <t>CH23UD026</t>
  </si>
  <si>
    <t>NCS21A020</t>
  </si>
  <si>
    <t>NCS21B020</t>
  </si>
  <si>
    <t xml:space="preserve">Ninh Thị Ngọc  </t>
  </si>
  <si>
    <t xml:space="preserve">Lương Thị Sen  </t>
  </si>
  <si>
    <t xml:space="preserve">Nguyễn Văn Chính  </t>
  </si>
  <si>
    <t>Nguyễn Thị Mai</t>
  </si>
  <si>
    <t xml:space="preserve">Hoàng Thu Uyên  </t>
  </si>
  <si>
    <t xml:space="preserve">Mai Thị Hà Giang  </t>
  </si>
  <si>
    <t>Thái Trà My</t>
  </si>
  <si>
    <t xml:space="preserve">Nguyễn Thùy Dương  </t>
  </si>
  <si>
    <t xml:space="preserve">Nguyễn Đỗ Ngọc Oanh  </t>
  </si>
  <si>
    <t>Ngô Diệu Linh</t>
  </si>
  <si>
    <t xml:space="preserve">Nguyễn Thị Thanh Tâm  </t>
  </si>
  <si>
    <t xml:space="preserve">Trần Tuyết Nhi  </t>
  </si>
  <si>
    <t>Đỗ Thị Ngọc ánh</t>
  </si>
  <si>
    <t xml:space="preserve">Đỗ Thị Đoàn  </t>
  </si>
  <si>
    <t>Hà Thị Hằng</t>
  </si>
  <si>
    <t xml:space="preserve">Phạm Thu Hoài  </t>
  </si>
  <si>
    <t>Đoàn Xuân Trường</t>
  </si>
  <si>
    <t>Nguyễn Thị Minh Hạnh</t>
  </si>
  <si>
    <t xml:space="preserve">Chử Ngọc Linh  </t>
  </si>
  <si>
    <t xml:space="preserve">Nguyễn Minh Hằng  </t>
  </si>
  <si>
    <t xml:space="preserve">Đoàn Thị Nga  </t>
  </si>
  <si>
    <t xml:space="preserve">Nguyễn Thị Hương Ninh  </t>
  </si>
  <si>
    <t>Doãn Thị Thu Hường</t>
  </si>
  <si>
    <t>Nguyễn Thục Hiền</t>
  </si>
  <si>
    <t xml:space="preserve">Hồ Nguyên Hồng  </t>
  </si>
  <si>
    <t xml:space="preserve">Trương Ngọc Hoa  </t>
  </si>
  <si>
    <t xml:space="preserve">Phạm Hải Yến  </t>
  </si>
  <si>
    <t xml:space="preserve">Nguyễn Thị Mỹ Hằng  </t>
  </si>
  <si>
    <t xml:space="preserve">Nguyễn Ngọc Thủy  </t>
  </si>
  <si>
    <t xml:space="preserve">Ngô Cẩm Tú  </t>
  </si>
  <si>
    <t>Nguyễn Mai Phương</t>
  </si>
  <si>
    <t>Ngô Hương Ly</t>
  </si>
  <si>
    <t xml:space="preserve">Hoàng Thị Thanh  </t>
  </si>
  <si>
    <t>Lê Hồng Nhung</t>
  </si>
  <si>
    <t xml:space="preserve">Trần Thị Khánh Như  </t>
  </si>
  <si>
    <t>Vũ Thị Trang</t>
  </si>
  <si>
    <t>Hoàng Ngọc Chi</t>
  </si>
  <si>
    <t>Nguyễn Thị Thu Nga</t>
  </si>
  <si>
    <t xml:space="preserve">Quách Công Lượng  </t>
  </si>
  <si>
    <t xml:space="preserve">Ngô Thị Quỳnh Nga  </t>
  </si>
  <si>
    <t xml:space="preserve">Hứa Thị Lệ Hà  </t>
  </si>
  <si>
    <t xml:space="preserve">Đoàn Thị Phương Hoa  </t>
  </si>
  <si>
    <t xml:space="preserve">Nguyễn Thu Huệ  </t>
  </si>
  <si>
    <t xml:space="preserve">Trần Thị Phương Linh  </t>
  </si>
  <si>
    <t xml:space="preserve">Nguyễn Thị Lan Anh  </t>
  </si>
  <si>
    <t>Mai Thị Ngọc Mai</t>
  </si>
  <si>
    <t xml:space="preserve">Dương Hồng Phương  </t>
  </si>
  <si>
    <t xml:space="preserve">Nguyễn Văn Trường  </t>
  </si>
  <si>
    <t>Nguyễn Thị Ngọc Tú</t>
  </si>
  <si>
    <t>Đinh Thị Minh Nguyệt</t>
  </si>
  <si>
    <t>Dương Thị Duyên</t>
  </si>
  <si>
    <t xml:space="preserve">Đặng Thị Thanh Huyền  </t>
  </si>
  <si>
    <t xml:space="preserve">Nguyễn Văn Thùy  </t>
  </si>
  <si>
    <t>Trần Cao Quỳnh Hương</t>
  </si>
  <si>
    <t xml:space="preserve">Trần Quang Huy  </t>
  </si>
  <si>
    <t>Bùi Tiến Anh</t>
  </si>
  <si>
    <t xml:space="preserve">Vũ Thủy Linh  </t>
  </si>
  <si>
    <t>Vương Thị Ngọc Mai</t>
  </si>
  <si>
    <t xml:space="preserve">Nguyễn Thị Hương  </t>
  </si>
  <si>
    <t>Lê Thùy Trang</t>
  </si>
  <si>
    <t xml:space="preserve">Nguyễn Linh Chi  </t>
  </si>
  <si>
    <t xml:space="preserve">Đặng Thị Thuý  </t>
  </si>
  <si>
    <t xml:space="preserve">Nguyễn Thu Nga  </t>
  </si>
  <si>
    <t>Đồng Thái Quang</t>
  </si>
  <si>
    <t>Nguyễn Thùy Dung</t>
  </si>
  <si>
    <t>Hà Thị Minh Phương</t>
  </si>
  <si>
    <t xml:space="preserve">Hoàng Thị Ban Ny  </t>
  </si>
  <si>
    <t xml:space="preserve">Nguyễn Khánh Linh  </t>
  </si>
  <si>
    <t xml:space="preserve">Đặng Thảo Nguyên  </t>
  </si>
  <si>
    <t xml:space="preserve">Nguyễn Thị Bảo Yến  </t>
  </si>
  <si>
    <t>LE THI PHUONG THAO</t>
  </si>
  <si>
    <t>LE HOANG TRA MY</t>
  </si>
  <si>
    <t xml:space="preserve">pham thanh tung </t>
  </si>
  <si>
    <t>PHAN VAN MINH</t>
  </si>
  <si>
    <t>San Thanh Nam</t>
  </si>
  <si>
    <t>CHU HOANG KHANH LINH</t>
  </si>
  <si>
    <t>Nguyễn Văn Huy</t>
  </si>
  <si>
    <t>LE THI THU TRANG</t>
  </si>
  <si>
    <t>NGUYEN THI HAI LUU</t>
  </si>
  <si>
    <t>Lê ANH đứC</t>
  </si>
  <si>
    <t>GIANG BAO NGOC</t>
  </si>
  <si>
    <t>LUU TRAN TRONG VINH</t>
  </si>
  <si>
    <t>PHAM HOANG HAI</t>
  </si>
  <si>
    <t>DO NGOC TUAN</t>
  </si>
  <si>
    <t>TRINH DUY PHUONG</t>
  </si>
  <si>
    <t>HOANG PHUONG ANH</t>
  </si>
  <si>
    <t>PHAM SON TUNG</t>
  </si>
  <si>
    <t>NINH THI NGOC  MSSV 381647-NOP HOC PHI KY II (2016-2017)</t>
  </si>
  <si>
    <t>LUONG THI SEN  -MSSV 390447- NOP HOC PHI KI II (2016-2017)</t>
  </si>
  <si>
    <t>NGUYEN VAN CHINH  -MSSV 382624- NOP HOC PHI KI II (2016-2017)</t>
  </si>
  <si>
    <t>NGUYEN THI MAI MSSV 403105-NOP HOC PHI KI II (2016-2017)</t>
  </si>
  <si>
    <t>HOANG THU UYEN MSSV 382558 NOP HOC PHI HOC KI II NAM 2016-2017 -K38-3825-5,000,000-18/04/2017</t>
  </si>
  <si>
    <t>MAI THI HA GIANG  MSSV 391019-NOP HOC PHI HOC KY II (2016-2017)</t>
  </si>
  <si>
    <t>HOC PHI CUA THAI TRA MY MA SINH VIEN : 403908(HOC KY 2)</t>
  </si>
  <si>
    <t>NGUYEN THUY DUONG MSV 382855 LOP 3828 NOP HOC PHI KI II NAM HOC 2016_2017</t>
  </si>
  <si>
    <t>NGUYEN DO NGOC OANH MSV 390206 LOP 3902 NOP HOC PHI KI 2</t>
  </si>
  <si>
    <t>Ngô Diệu Linh-MSV 402423-NOP TIEN HOC PHI HK II NAM 2016_2017</t>
  </si>
  <si>
    <t>NGUYEN THI THANH TAM MSSV 391452 LOP 3914 NOP HOC PHI HOC KY II 2016_2017</t>
  </si>
  <si>
    <t>TRAN TUYET NHI MSSV 391453 LOP 3941  NOP HOC PHI HOC KY II 2016_2017</t>
  </si>
  <si>
    <t>DO THI NGOC ANH MSV 403316 NOP HOC PHI</t>
  </si>
  <si>
    <t>Đỗ Thị Đoàn  -390258-K39-3902-3,400,000-18/04/2017 NOP HOC PHI HOC KY 2</t>
  </si>
  <si>
    <t>Hà Thị Hằng-NCS21B006-K21-NCS21-7,880,000-18/04/2017 HA THI HANG MA NCS NCS21B006 NOP TIEN HOC PHI NAM HOC 2016-2017</t>
  </si>
  <si>
    <t>Phạm Thu Hoài  -380448-K38-3804-2,000,000-18/04/2017</t>
  </si>
  <si>
    <t>Đoàn Xuân Trường-NCS21A028-K21-NCS21-7,880,000-18/04/2017</t>
  </si>
  <si>
    <t>Nguyễn Thị Minh Hạnh-403746-K40-4037-3,400,000-18/04/2017</t>
  </si>
  <si>
    <t>Chử Ngọc Linh  -CH23UD045-KCH-CH23-11,725,000-18/04/2017</t>
  </si>
  <si>
    <t>Nguyễn Minh Hằng  -CH23UD026-KCH-CH23-11,725,000-18/04/2017</t>
  </si>
  <si>
    <t>Đoàn Thị Nga  -382629-K38-3826-2,000,000-18/04/2017</t>
  </si>
  <si>
    <t>Nguyễn Thị Hương Ninh  -392061-K39-3920-4,000,000-18/04/2017</t>
  </si>
  <si>
    <t>Doãn Thị Thu Hường-402254-K40-4022-3,800,000-18/04/2017</t>
  </si>
  <si>
    <t>Nguyễn Thục Hiền-403916-K40-4039-3,800,000-18/04/2017</t>
  </si>
  <si>
    <t>Hồ Nguyên Hồng  -390639-K39-3906-3,800,000-18/04/2017</t>
  </si>
  <si>
    <t>Trương Ngọc Hoa  -392744-K39-3927-3,000,000-18/04/2017</t>
  </si>
  <si>
    <t>Phạm Hải Yến  -391831-K39-3918-4,200,000-18/04/2017</t>
  </si>
  <si>
    <t>Nguyễn Thị Mỹ Hằng  -392630-K39-3926-3,800,000-18/04/2017</t>
  </si>
  <si>
    <t>Nguyễn Ngọc Thủy  -382628-K38-3826-2,000,000-18/04/2017</t>
  </si>
  <si>
    <t>Ngô Cẩm Tú  -382669-K38-3826-2,000,000-18/04/2017</t>
  </si>
  <si>
    <t>Nguyễn Mai Phương-401115-K40-4011-3,800,000-18/04/2017</t>
  </si>
  <si>
    <t>Ngô Hương Ly-401130-K40-4011-3,800,000-18/04/2017</t>
  </si>
  <si>
    <t>Hoàng Thị Thanh  -393133-K39-3931-6,200,000-18/04/2017</t>
  </si>
  <si>
    <t>Lê Hồng Nhung-402506-K40-4025-4,000,000-18/04/2017</t>
  </si>
  <si>
    <t>Trần Thị Khánh Như  -380748-K38-3807-800,000-18/04/2017</t>
  </si>
  <si>
    <t>Vũ Thị Trang-403455-K40-4034-2,400,000-18/04/2017</t>
  </si>
  <si>
    <t>Hoàng Ngọc Chi-402827-K40-4028-1,200,000-18/04/2017</t>
  </si>
  <si>
    <t>Nguyễn Thị Thu Nga-400434-K40-4004-3,400,000-18/04/2017</t>
  </si>
  <si>
    <t>Quách Công Lượng  -380923-K38-3809-800,000-18/04/2017</t>
  </si>
  <si>
    <t>Ngô Thị Quỳnh Nga  -391147-K39-3911-4,000,000-18/04/2017</t>
  </si>
  <si>
    <t>Hứa Thị Lệ Hà  -393135-K39-3931-6,200,000-18/04/2017</t>
  </si>
  <si>
    <t>Đoàn Thị Phương Hoa  -390743-K39-3907-4,000,000-18/04/2017</t>
  </si>
  <si>
    <t>Nguyễn Thu Huệ  -381706-K38-3817-800,000-18/04/2017</t>
  </si>
  <si>
    <t>Trần Thị Phương Linh  -391880-K39-3918-10,500,000-18/04/2017</t>
  </si>
  <si>
    <t>Nguyễn Thị Lan Anh  -380719-K38-3807-1,200,000-18/04/2017</t>
  </si>
  <si>
    <t>Mai Thị Ngọc Mai-403320-K40-4033-2,400,000-18/04/2017</t>
  </si>
  <si>
    <t>Dương Hồng Phương  -390841-K39-3908-3,800,000-18/04/2017</t>
  </si>
  <si>
    <t>Nguyễn Văn Trường  -382437-K38-3824-2,000,000-18/04/2017</t>
  </si>
  <si>
    <t>Nguyễn Thị Ngọc Tú-401306-K40-4013-3,800,000-18/04/2017</t>
  </si>
  <si>
    <t>Đinh Thị Minh Nguyệt-401341-K40-4013-3,800,000-18/04/2017</t>
  </si>
  <si>
    <t>Dương Thị Duyên-402505-K40-4025-4,000,000-18/04/2017</t>
  </si>
  <si>
    <t>Đặng Thị Thanh Huyền  -393141-K39-3931-3,000,000-18/04/2017</t>
  </si>
  <si>
    <t>Nguyễn Văn Thùy  -381110-K38-3811-1,600,000-18/04/2017</t>
  </si>
  <si>
    <t>Trần Cao Quỳnh Hương-402273-K40-4022-3,800,000-18/04/2017</t>
  </si>
  <si>
    <t>Trần Quang Huy  -392145-K39-3921-4,600,000-18/04/2017</t>
  </si>
  <si>
    <t>Bùi Tiến Anh-402406-K40-4024-3,800,000-18/04/2017</t>
  </si>
  <si>
    <t>Vũ Thủy Linh  -392002-K39-3920-3,800,000-18/04/2017</t>
  </si>
  <si>
    <t>Vương Thị Ngọc Mai-403078-K40-4030-15,300,000-18/04/2017</t>
  </si>
  <si>
    <t>Nguyễn Thị Hương  -390833-K39-3908-3,800,000-18/04/2017</t>
  </si>
  <si>
    <t xml:space="preserve">Lê Thùy Trang-403117-K40-4031-2,400,000-18/04/2017 NOP HOC PHI </t>
  </si>
  <si>
    <t>Nguyễn Linh Chi  -390161-K39-3901-4,000,000-18/04/2017 NOP HOC PHI 2016-217</t>
  </si>
  <si>
    <t>Đặng Thị Thuý  -391138-K39-3911-4,000,000-18/04/2017</t>
  </si>
  <si>
    <t>Nguyễn Thu Nga  -381449-K38-3814-5,200,000-NOP TIEN HOC PHI</t>
  </si>
  <si>
    <t>Đồng Thái Quang-NCS21A020-K21-NCS21-7,880,000-18/04/2017</t>
  </si>
  <si>
    <t>Nguyễn Thùy Dung-402021-K40-4020-4,000,000-18/04/2017</t>
  </si>
  <si>
    <t>HA THI MINH PHUONG MSSV 402234 K40 LOP 4022 NT HOC PHI KY 2 NAM HOC 2016-2017</t>
  </si>
  <si>
    <t>Hoàng Thị Ban Ny  -390403-K39-3904-4,600,000-18/04/2017 - Nop hoc phi ky 2 nam 2016-2017</t>
  </si>
  <si>
    <t>NGUYEN KHANH LINH - MSSV 392550 DONG TIEN HOC PHI KI 2 NAM 2016-2017</t>
  </si>
  <si>
    <t xml:space="preserve">Đặng Thảo Nguyên  -390438-K39-3904-4,000,000- NOP HOC PHI KY 2 NAM 2017 </t>
  </si>
  <si>
    <t>Nguyễn Thị Bảo Yến  -380446-K38-3804-2,000,000-18/04/2017</t>
  </si>
  <si>
    <t>LE THI PHUONG THAO-MSSV 382006 LOP 3820 NOP HOC PHI</t>
  </si>
  <si>
    <t>LE HOANG TRA MY - MSSV 382010 - NOP HOC PHI LOP 3820</t>
  </si>
  <si>
    <t>TC:MBVP888206.MBVCB1004682.pham thanh tung                401105.CT tu 0201000628522 toi 999998819998 Truong Dai Hoc Luat Ha Noi Lienvietpostbank - NHTMCP Buu Dien Lien Viet CN TP HCM-NC:PHAM THANH TUNG - Nguoi chuyen:</t>
  </si>
  <si>
    <t>121. PHAN VAN MINH, MSSV 401310 NOP TIEN HOC PHI-NC: - Nguoi chuyen:</t>
  </si>
  <si>
    <t>San Thanh Nam MSV 403827 nop hoc phi-NC:BUI THI LAN ANH - Nguoi chuyen:</t>
  </si>
  <si>
    <t>CHU HOANG KHANH LINH MSV 401265 LOP12 NOP HOC PHI KY 2 NAM HOC 2016 2017-NC:HA NOI0974012288 - Nguoi chuyen:</t>
  </si>
  <si>
    <t>Sinh viên : Nguyễn Văn Huy nộp tiền học phí. MSV 401504.; ĐV trả tiền: Nguyễn Thị Ly; Đ/C: Phí Xá - Cẩm Hoàng - Cẩm Giàng - Hải Dương; TK/CMT: /.-NC:QTDND Cẩm Hoàng - Huyện Cẩm Giàng - Hải Dương - Nguoi chuyen:</t>
  </si>
  <si>
    <t>NOP TIEN HOC PHI KY II NAM HOC 2016-2017 CHO SV LE THI THU TRANG MA SV 4000739</t>
  </si>
  <si>
    <t>995217041854538 - nop hoc phi msv 392116-NC:NGUYEN THI HAI LUU - Nguoi chuyen:</t>
  </si>
  <si>
    <t>LE THI BICH THUY NCS21B020 NOP TIEN HOC PHI NAM HOC 2016.2017-NC:LE THI HAI YEN - Nguoi chuyen:</t>
  </si>
  <si>
    <t>NOP TIEN HOC PHI CHO Lê ANH đứC  MA SO SV: 401203-NC:LE CHI CAO 0902217070 - Nguoi chuyen:</t>
  </si>
  <si>
    <t>NGUYEN THI THU TRANG NOP TIEN HOC PHI KY 2 CUA SINH VIEN GIANG BAO NGOC, MSSV 401731 LOP 4017. NHAN TAI CN DONG DO-NC:NGUYEN THI THU TRANG - Nguoi chuyen:</t>
  </si>
  <si>
    <t>LUU TRAN TRONG VINH MA SV 390542 NS24/10/1995 NOP HOC PHI HOC KY II NAM 2016-2017-NC:142853454 - Nguoi chuyen:</t>
  </si>
  <si>
    <t>PHAM HOANG HAI MA SV 390523 NS 18/09/1991 NOP HOC PHI HOC KY II NAM 2016-2017-NC:151828900 - Nguoi chuyen:</t>
  </si>
  <si>
    <t>CHUYEN TIEN HOC PHI CUA SINH VIEN DO THI PHUONG THAO. MA SO SV 401841-NC:DO NGOC TUAN - Nguoi chuyen:</t>
  </si>
  <si>
    <t>TRINH DUY PHUONG - 381634</t>
  </si>
  <si>
    <t>HOANG PHUONG ANH - 400849</t>
  </si>
  <si>
    <t>THAI THANH BINH - CH23UD008</t>
  </si>
  <si>
    <t>HO TEN SINH VIEN PHAM SON TUNG MSSV 382148</t>
  </si>
  <si>
    <t>PHUNG THI KHANH HANG CHUYEN KHOAN</t>
  </si>
  <si>
    <t>PHUNG THI KHANH HANG</t>
  </si>
  <si>
    <t>II</t>
  </si>
  <si>
    <t>Phạm Nữ Anh Thi</t>
  </si>
  <si>
    <t xml:space="preserve">Lương Thị Thuỳ Trang  </t>
  </si>
  <si>
    <t>NGUYEN THUY LINH</t>
  </si>
  <si>
    <t xml:space="preserve">Ngô Lê Mỹ Linh  </t>
  </si>
  <si>
    <t>Hoàng Thu Hương</t>
  </si>
  <si>
    <t>Võ Hiền Anh</t>
  </si>
  <si>
    <t xml:space="preserve">Đỗ Thị Phương Thảo  </t>
  </si>
  <si>
    <t xml:space="preserve">Phùng Thị Mỹ Loan  </t>
  </si>
  <si>
    <t>LE DIEP ANH</t>
  </si>
  <si>
    <t>Phạm Thị Minh Nguyệt</t>
  </si>
  <si>
    <t xml:space="preserve">Lý Hương Linh  </t>
  </si>
  <si>
    <t>Nguyễn Hoàng Phúc Hải</t>
  </si>
  <si>
    <t>Vũ Hoàng Hà</t>
  </si>
  <si>
    <t>Đàm Minh Hằng</t>
  </si>
  <si>
    <t>Trịnh Hoàng Đức</t>
  </si>
  <si>
    <t xml:space="preserve">Nguyễn Thị Hương Nguyên  </t>
  </si>
  <si>
    <t xml:space="preserve">Trần Trung Kiên  </t>
  </si>
  <si>
    <t>Nguyễn Thị Ngọc Hoa</t>
  </si>
  <si>
    <t xml:space="preserve">Khuất Hồng Nhung  </t>
  </si>
  <si>
    <t>Vũ Thị Minh Châu</t>
  </si>
  <si>
    <t>Lê Thị Thùy Dương</t>
  </si>
  <si>
    <t>Lê Thị Thủy</t>
  </si>
  <si>
    <t>Đào Thị Thu Huyền</t>
  </si>
  <si>
    <t xml:space="preserve">Nguyễn Thu Thảo  </t>
  </si>
  <si>
    <t xml:space="preserve">Đỗ Thị Ngân  </t>
  </si>
  <si>
    <t xml:space="preserve">Nguyễn Thị Minh Tâm  </t>
  </si>
  <si>
    <t>Đinh Văn Hiệu</t>
  </si>
  <si>
    <t>Ngô Hoàng Hiếu</t>
  </si>
  <si>
    <t xml:space="preserve">Bùi Ngọc Khánh  </t>
  </si>
  <si>
    <t>Lê Minh Hùng</t>
  </si>
  <si>
    <t>Đỗ Mạnh Tùng</t>
  </si>
  <si>
    <t>Vũ Thị Phương</t>
  </si>
  <si>
    <t xml:space="preserve">Trịnh Minh Hòa  </t>
  </si>
  <si>
    <t>Nguyễn Thị Thu Thủy</t>
  </si>
  <si>
    <t xml:space="preserve">Hoàng Quyên  </t>
  </si>
  <si>
    <t xml:space="preserve">Nình Thị Hoa  </t>
  </si>
  <si>
    <t>Bùi ánh Ngọc</t>
  </si>
  <si>
    <t>Bùi Thị Kim Dung</t>
  </si>
  <si>
    <t>Ngô Thuỳ Trang</t>
  </si>
  <si>
    <t xml:space="preserve">Dư Thanh Tú  </t>
  </si>
  <si>
    <t>Nguyễn Thị Thu Huyền</t>
  </si>
  <si>
    <t xml:space="preserve">Vũ Thị Ngọc ánh  </t>
  </si>
  <si>
    <t xml:space="preserve">Nguyễn Thị Thanh  </t>
  </si>
  <si>
    <t xml:space="preserve">Nguyễn Hương Ly  </t>
  </si>
  <si>
    <t>Đinh Hoàng Lộc</t>
  </si>
  <si>
    <t xml:space="preserve">Lê Thị Hường  </t>
  </si>
  <si>
    <t xml:space="preserve">Nguyễn Đăng Huy Hoàng  </t>
  </si>
  <si>
    <t>Lý Tài Hiểu</t>
  </si>
  <si>
    <t xml:space="preserve">Trần Thùy Dương  </t>
  </si>
  <si>
    <t>Nguyễn Hiền Lương</t>
  </si>
  <si>
    <t>Nguyễn Thị Tú Uyên</t>
  </si>
  <si>
    <t xml:space="preserve">Phạm Thị Nga  </t>
  </si>
  <si>
    <t xml:space="preserve">Phan Thị Thu Thủy  </t>
  </si>
  <si>
    <t xml:space="preserve">Nguyễn Thị Vinh  </t>
  </si>
  <si>
    <t xml:space="preserve">Long Thị Hà Anh  </t>
  </si>
  <si>
    <t xml:space="preserve">Lê Thị Khánh Linh  </t>
  </si>
  <si>
    <t>Nguyễn Việt Bách</t>
  </si>
  <si>
    <t xml:space="preserve">Trần Thị Thìn  </t>
  </si>
  <si>
    <t>Nguyễn Thị Kim Oanh</t>
  </si>
  <si>
    <t xml:space="preserve">Giáp Thị Nguyên  </t>
  </si>
  <si>
    <t xml:space="preserve">Lê Thị Thu Mai  </t>
  </si>
  <si>
    <t>Vương Phương Anh</t>
  </si>
  <si>
    <t xml:space="preserve">Đào Trà My  </t>
  </si>
  <si>
    <t xml:space="preserve">Bùi Ngọc Huyền  </t>
  </si>
  <si>
    <t xml:space="preserve">Nguyễn Song An  </t>
  </si>
  <si>
    <t xml:space="preserve">Nguyễn Thu Hiền  </t>
  </si>
  <si>
    <t>Phạm Thị Ngọc Anh</t>
  </si>
  <si>
    <t>Phạm Ngọc Tú</t>
  </si>
  <si>
    <t>Tạ Thị Hồng Hải</t>
  </si>
  <si>
    <t>Nghiêm Thị Thảo Ngân</t>
  </si>
  <si>
    <t xml:space="preserve">Phan Kiều Phương  </t>
  </si>
  <si>
    <t>LE THI HUONG GIANG</t>
  </si>
  <si>
    <t xml:space="preserve">Hồ Thị Thúy Nga  </t>
  </si>
  <si>
    <t>Đỗ Phương Thùy</t>
  </si>
  <si>
    <t>Nguyễn Hồng Phượng</t>
  </si>
  <si>
    <t>Nguyễn Phương Thảo</t>
  </si>
  <si>
    <t>Phạm Mạnh Khang</t>
  </si>
  <si>
    <t xml:space="preserve">Hoàng Thị Thùy Trang  </t>
  </si>
  <si>
    <t>Nguyen Tran Thao My</t>
  </si>
  <si>
    <t>Nguyễn Cẩm Tú</t>
  </si>
  <si>
    <t>PHAM MINH THUY</t>
  </si>
  <si>
    <t>BUI ANH TU</t>
  </si>
  <si>
    <t>NGO THI LAN</t>
  </si>
  <si>
    <t>HOANG NGOC NIEM</t>
  </si>
  <si>
    <t>HOANG THI BICH NGUYET</t>
  </si>
  <si>
    <t>NGUYEN HONG NHUNG</t>
  </si>
  <si>
    <t>NGUYEN THI LOAN</t>
  </si>
  <si>
    <t>BUI MINH THIEN</t>
  </si>
  <si>
    <t>BUI AI VIET</t>
  </si>
  <si>
    <t>PHAM NU ANH THI MSSV 403559 NOP HOC PHI HOC KY II (2016-2017) -K40-4035-3,200,000-19/04/2017</t>
  </si>
  <si>
    <t>LUONG THI THUY TRANG MSSV 392758 NOP HOC PHI KI II (2016-2017) -K39-3927-3,000,000-19/04/2017</t>
  </si>
  <si>
    <t>NGUYEN THUY LINH MSSV 402617 NOP HOC PHI KI II (2016-2017)--4,000,000-19/04/2017</t>
  </si>
  <si>
    <t>NGO LE MY LINH -MSSV 382244-NOP HOC PHI HOC KY II (2016-2017)</t>
  </si>
  <si>
    <t>HOANG THU HUONG MSSV 401749 NOP HOC PHI HOC KI II (2016-2017) -K40-4017-1,200,000-19/04/2017</t>
  </si>
  <si>
    <t>VO HIEN ANH - MSSV 400121-NOP HOC PHI KI II (2017-2018)</t>
  </si>
  <si>
    <t>DO THI PHUONG THAO - MSSV 392750-NOP HOC PHI HOC KY II (2016-2017)</t>
  </si>
  <si>
    <t>PHUNG THI MY LOAN  -MSSV 392752-NOP HOC PHI HOC KY II (2016-2017)</t>
  </si>
  <si>
    <t>LE DIEP ANH--MSSV 400920 NOP HOC PHI HOC KY II (2017-2018)--4,000,000-19/04/2017</t>
  </si>
  <si>
    <t>PHAM THI MINH NGUYET - MSV 401026 - NOP TIEN HOC PHI KY 2 NAM HOC 2016-2017</t>
  </si>
  <si>
    <t>LY HUONG LINH, MSSV: 390303, LOP 3903 NOP HOC PHI KY II NAM HOC 2016-2017</t>
  </si>
  <si>
    <t>NGUYEN HOANG PHUC HAI 400411 DONG TIEN HOC PHI KY II NAM HOC 2016_2017</t>
  </si>
  <si>
    <t>VU HOANG HA 400406 NOP TIEN HOC PHI HOC KY II NAM HOC 2016_2017</t>
  </si>
  <si>
    <t>Đàm Minh Hằng-401426-K40-4014-3,600,000-19/04/2017</t>
  </si>
  <si>
    <t>Trịnh Hoàng Đức-402956-K40-4029-15,300,000-19/04/2017</t>
  </si>
  <si>
    <t>Nguyễn Thị Hương Nguyên  -392841-K39-3928-3,000,000-19/04/2017 NOP TIEN HOC PHI HOC KY II</t>
  </si>
  <si>
    <t>Trần Trung Kiên  -390566-K39-3905-3,800,000-19/04/2017</t>
  </si>
  <si>
    <t>Nguyễn Thị Ngọc Hoa-401126-K40-4011-4,000,000-19/04/2017</t>
  </si>
  <si>
    <t>Khuất Hồng Nhung  -390643-K39-3906-3,600,000-19/04/2017</t>
  </si>
  <si>
    <t>Vũ Thị Minh Châu-403601-K40-4036-2,400,000-19/04/2017</t>
  </si>
  <si>
    <t>Lê Thị Thùy Dương-403607-K40-4036-3,200,000-19/04/2017</t>
  </si>
  <si>
    <t>Lê Thị Thủy-401219-K40-4012-4,000,000-19/04/2017</t>
  </si>
  <si>
    <t>Đào Thị Thu Huyền-403426-K40-4034-2,400,000-19/04/2017</t>
  </si>
  <si>
    <t>Nguyễn Thu Thảo  -381240-K38-3812-400,000-19/04/2017</t>
  </si>
  <si>
    <t>Đỗ Thị Ngân  -393140-K39-3931-3,000,000-19/04/2017</t>
  </si>
  <si>
    <t>Nguyễn Thị Minh Tâm  -382749-K38-3827-2,400,000-19/04/2017</t>
  </si>
  <si>
    <t>Đinh Văn Hiệu-401610-K40-4016-3,800,000-19/04/2017</t>
  </si>
  <si>
    <t>Ngô Hoàng Hiếu-400709-K40-4007-3,800,000-19/04/2017</t>
  </si>
  <si>
    <t>Bùi Ngọc Khánh  -381258-K38-3812-800,000-19/04/2017</t>
  </si>
  <si>
    <t>Lê Minh Hùng-400707-K40-4007-3,800,000-19/04/2017</t>
  </si>
  <si>
    <t>Đỗ Mạnh Tùng-401505-K40-4015-3,200,000-19/04/2017</t>
  </si>
  <si>
    <t>Vũ Thị Phương-401761-K40-4017-4,600,000-19/04/2017</t>
  </si>
  <si>
    <t>Trịnh Minh Hòa  -392850-K39-3928-3,000,000-19/04/2017</t>
  </si>
  <si>
    <t>Nguyễn Thị Thu Thủy-400763-K40-4007-3,600,000-19/04/2017</t>
  </si>
  <si>
    <t>Hoàng Quyên  -390835-K39-3908-1,140,000-19/04/2017</t>
  </si>
  <si>
    <t>Nình Thị Hoa  -391036-K39-3910-5,000,000-19/04/2017</t>
  </si>
  <si>
    <t>Bùi ánh Ngọc-401644-K40-4016-3,200,000-19/04/2017</t>
  </si>
  <si>
    <t>Bùi Thị Kim Dung-402222-K40-4022-3,800,000-19/04/2017</t>
  </si>
  <si>
    <t>Ngô Thuỳ Trang-401647-K40-4016-3,200,000-19/04/2017</t>
  </si>
  <si>
    <t>Dư Thanh Tú  -390856-K39-3908-3,400,000-19/04/2017</t>
  </si>
  <si>
    <t>Nguyễn Thị Thu Huyền-403442-K40-4034-2,400,000-19/04/2017</t>
  </si>
  <si>
    <t>Vũ Thị Ngọc ánh  -382307-K38-3823-2,000,000-19/04/2017</t>
  </si>
  <si>
    <t>Nguyễn Thị Thanh  -390705-K39-3907-4,000,000-19/04/2017</t>
  </si>
  <si>
    <t>Nguyễn Hương Ly  -390935-K39-3909-1,200,000-19/04/2017</t>
  </si>
  <si>
    <t>Đinh Hoàng Lộc-402534-K40-4025-3,400,000-19/04/2017</t>
  </si>
  <si>
    <t>Lê Thị Hường  -392127-K39-3921-3,400,000-19/04/2017</t>
  </si>
  <si>
    <t>Nguyễn Đăng Huy Hoàng  -382740-K38-3827-2,400,000-19/04/2017</t>
  </si>
  <si>
    <t>Lý Tài Hiểu----3,800,000-19/04/2017 MSSV 391602</t>
  </si>
  <si>
    <t>Trần Thùy Dương  -382872-K38-3828-2,000,000-19/04/2017</t>
  </si>
  <si>
    <t>Nguyễn Hiền Lương-400702-K40-4007-3,600,000-19/04/2017</t>
  </si>
  <si>
    <t>Nguyễn Thị Tú Uyên-400730-K40-4007-3,600,000-19/04/2017</t>
  </si>
  <si>
    <t>Phạm Thị Nga  -391255-K39-3912-3,800,000-19/04/2017</t>
  </si>
  <si>
    <t>Phan Thị Thu Thủy  -381237-K38-3812-400,000-19/04/2017</t>
  </si>
  <si>
    <t>Nguyễn Thị Vinh  -381534-K38-3815-2,000,000-19/04/2017</t>
  </si>
  <si>
    <t>Long Thị Hà Anh  -390237-K39-3902-1,260,000-19/04/2017</t>
  </si>
  <si>
    <t>Lê Thị Khánh Linh  -391336-K39-3913-4,800,000-19/04/2017</t>
  </si>
  <si>
    <t>Nguyễn Việt Bách-401423-K40-4014-3,400,000-19/04/2017</t>
  </si>
  <si>
    <t>Trần Phương Thảo  -392068-K39-3920-4,000,000-19/04/2017</t>
  </si>
  <si>
    <t>Trần Thị Thìn  -390406-K39-3904-3,600,000-19/04/2017</t>
  </si>
  <si>
    <t>Nguyễn Thị Kim Oanh-403521-K40-4035-2,400,000-19/04/2017</t>
  </si>
  <si>
    <t>Giáp Thị Nguyên  -390408-K39-3904-3,600,000-19/04/2017</t>
  </si>
  <si>
    <t>Lê Thị Thu Mai  -390402-K39-3904-3,600,000-19/04/2017</t>
  </si>
  <si>
    <t>Vương Phương Anh-403252-K40-4032-2,400,000-19/04/2017</t>
  </si>
  <si>
    <t>Đào Trà My  -382302-K38-3823-2,000,000-19/04/2017</t>
  </si>
  <si>
    <t>Bùi Ngọc Huyền  -382305-K38-3823-4,000,000-19/04/2017</t>
  </si>
  <si>
    <t>Nguyễn Song An  -391446-K39-3914-4,000,000-19/04/2017</t>
  </si>
  <si>
    <t>Nguyễn Thu Hiền  -391448-K39-3914-2,000,000-19/04/2017</t>
  </si>
  <si>
    <t>Phạm Thị Ngọc Anh-403308-K40-4033-2,400,000-19/04/2017</t>
  </si>
  <si>
    <t>Phạm Ngọc Tú-403304-K40-4033-2,400,000-19/04/2017</t>
  </si>
  <si>
    <t>Tạ Thị Hồng Hải-403256-K40-4032-2,400,000-19/04/2017</t>
  </si>
  <si>
    <t>Nghiêm Thị Thảo Ngân-400807-K40-4008-4,000,000-19/04/2017</t>
  </si>
  <si>
    <t>Phan Kiều Phương  -390160-K39-3901-12,750,000-19/04/2017</t>
  </si>
  <si>
    <t>LE THI HUONG GIANG---NCS 20A004- CHUYEN NGANH LUAT DAN SU-19,700,000-19/04/2017</t>
  </si>
  <si>
    <t>Hồ Thị Thúy Nga  -393106-K39-3931-6,200,000-19/04/2017</t>
  </si>
  <si>
    <t>Đỗ Phương Thùy-402227-K40-4022-3,800,000-19/04/2017</t>
  </si>
  <si>
    <t>Nguyễn Hồng Phượng-403807-K40-4038-4,000,000-19/04/2017, nộp học phí</t>
  </si>
  <si>
    <t>Nguyễn Phương Thảo-403054-K40-4030-15,300,000-19/04/2017</t>
  </si>
  <si>
    <t>Phạm Mạnh Khang-400501-K40-4005-3,800,000-19/04/2017</t>
  </si>
  <si>
    <t>HOANG THI THUY TRANG  -382458-K38-3824-2,000,000 NOP TIEN HOC PHI</t>
  </si>
  <si>
    <t>Nguyen Tran Thao My MSSV 403806 Nop hoc phi ky 2 nam 2017-NC:NGUYEN TRAN THAO MY - Nguoi chuyen:</t>
  </si>
  <si>
    <t>Tiền HP kỳ 2 năm 2016/2017 của Nguyễn Cẩm Tú MSV 40.1232. KH nhận tại CN đông đô-NC:Nguyễn Trọng Nghĩa - Nguoi chuyen:</t>
  </si>
  <si>
    <t>BUI THI TAM CT DONG TIEN HOC PHI CHO PHAM MINH THUY MSSV 392157-NC:BUI THI TAM - Nguoi chuyen:</t>
  </si>
  <si>
    <t>NOP HOC PHI CHO BUI ANH TU MSSV: 404021.NHAN TAI CN DONG DO-NC:BUI TUAN ANH - Nguoi chuyen:</t>
  </si>
  <si>
    <t>NGO THI LAN, MA SV 382823 NOP HOC PHI KY II NAM 2016-2017, LOP 3828-NC:NGO THI LAN - Nguoi chuyen:</t>
  </si>
  <si>
    <t>Nộp học phí kỳ 2(2016-2017) cho hoàng Châu Bình MSV 403343-NC:HOANG NGOC NIEM - Nguoi chuyen:</t>
  </si>
  <si>
    <t>Hoang Bich Ngoc MSV402503-NC:HOANG THI BICH NGUYET - Nguoi chuyen:</t>
  </si>
  <si>
    <t>TA MINH THU-NOP TIEN CHO NGUYEN HONG NHUNG-MSV:400936-K40-4009-4.000.000-19/04/2017-NOP HOC PHI KY II NAM 2016-2017</t>
  </si>
  <si>
    <t>NOP HOC PHI: NGUYEN THI LOAN, MSSV: 391319 (TK MO TAI CN DONG DO)-NC:NGUYEN THI LOAN - Nguoi chuyen:</t>
  </si>
  <si>
    <t>BUI MINH THIEN MSSV 400503-NC:BUI MINH THIEN - Nguoi chuyen:</t>
  </si>
  <si>
    <t>BUI AI VIET MSV 400515 NOP TIEN HOC PHI HOC KI 2-NC:BUI AI VIET - Nguoi chuyen:</t>
  </si>
  <si>
    <t>NCS20A004</t>
  </si>
  <si>
    <t>Không có trong danh sách nộp</t>
  </si>
  <si>
    <t>Vũ Châu Long</t>
  </si>
  <si>
    <t>VU CHAU LONG MSV 400511</t>
  </si>
  <si>
    <t>DANH SÁCH SINH VIÊN THỰC NỘP TiỀN HỌC PHÍ NGÀY 19.4</t>
  </si>
  <si>
    <t>NGUYEN THU UYEN</t>
  </si>
  <si>
    <t>NGUYEN THU UYEN NOP HOC PHI HOC KY II - 2016 - 2017-NC:NGUYEN THU UYEN - Nguoi chuyen:</t>
  </si>
  <si>
    <t>không có msv</t>
  </si>
  <si>
    <t xml:space="preserve">Vũ Duy Hiếu  </t>
  </si>
  <si>
    <t>Vũ Duy Hiếu  --K38-3820-3,600,000-14/04/2017</t>
  </si>
  <si>
    <t xml:space="preserve">Hồ Công Huy  </t>
  </si>
  <si>
    <t>Hồ Công Huy  -382463-K38-3824-7,000,000-14/04/2017</t>
  </si>
  <si>
    <t>Lê Thị Tuyết Trinh</t>
  </si>
  <si>
    <t>Lê Thị Tuyết Trinh-400502-K40-4005-3,400,000-14/04/2017</t>
  </si>
  <si>
    <t>Nguyễn Đức Thái</t>
  </si>
  <si>
    <t xml:space="preserve">Nguyễn Đức Thái-402966-K40-4029-15,300,000-14/04/2017 </t>
  </si>
  <si>
    <t>NCS20B021</t>
  </si>
  <si>
    <t>Nguyễn Ngọc Quyên</t>
  </si>
  <si>
    <t>Nguyễn Ngọc Quyên-NCS20B021-K20-NCS20-19,700,000-14/04/2017</t>
  </si>
  <si>
    <t xml:space="preserve">Vũ Quốc Đạt  </t>
  </si>
  <si>
    <t>Vũ Quốc Đạt  -391663-K39-3916-3,000,000-14/04/2017</t>
  </si>
  <si>
    <t xml:space="preserve">Đoàn Lan Hương  </t>
  </si>
  <si>
    <t>DOAN LAN HUONG MSSV 390101 DONG HOC PHI KY 2 NAM HOC 2016_2017</t>
  </si>
  <si>
    <t>Nguyễn Thị Ngọc Anh</t>
  </si>
  <si>
    <t>NGUYEN THI NGOC ANH -MSSV 403469-NOP HOC PHI KI II (2016-2017)</t>
  </si>
  <si>
    <t xml:space="preserve">Đồng Thị Hồng  </t>
  </si>
  <si>
    <t>Đồng Thị Hồng  -390131-K39-3901-5,200,000-14/04/2017</t>
  </si>
  <si>
    <t xml:space="preserve">Hoàng Thị Lệ Quyên  </t>
  </si>
  <si>
    <t>Hoàng Thị Lệ Quyên  -391763-K39-3917-4,000,000-14/04/2017, NOP HOC PHI HOC KY II/2016-2017</t>
  </si>
  <si>
    <t>Nguyễn Thị Kim Quý</t>
  </si>
  <si>
    <t>Nguyễn Thị Kim Quý-402044-K40-4020-3,000,000-14/04/2017</t>
  </si>
  <si>
    <t>Nguyễn Khánh Huyền</t>
  </si>
  <si>
    <t>Nguyễn Khánh Huyền-403440-K40-4034-2,400,000-14/04/2017</t>
  </si>
  <si>
    <t xml:space="preserve">Nguyễn Hải Anh  </t>
  </si>
  <si>
    <t>NGUYEN THI THUY NOP TIEN HOC PHI KY II CHO Nguyễn Hải Anh  -392921-K39-3929-3,400,000-14/04/2017</t>
  </si>
  <si>
    <t>Đỗ Ngọc Anh</t>
  </si>
  <si>
    <t>NOP HOC PHI KY 2/2016 -2017 CHO DO NGOC ANH MSSV:401742</t>
  </si>
  <si>
    <t xml:space="preserve">Phan Thị Thanh Tâm  </t>
  </si>
  <si>
    <t>Phan Thị Thanh Tâm  -381613-K38-3816-1,200,000-14/04/2017</t>
  </si>
  <si>
    <t>Đỗ Thị Thùy Thắm</t>
  </si>
  <si>
    <t>Đỗ Thị Thùy Thắm-400202-K40-4002-3,800,000-14/04/2017</t>
  </si>
  <si>
    <t>Nguyễn Duy Long</t>
  </si>
  <si>
    <t>Nguyễn Duy Long-400942-K40-4009-3,000,000-14/04/2017</t>
  </si>
  <si>
    <t xml:space="preserve">Nguyễn Tuấn Cường  </t>
  </si>
  <si>
    <t>Nguyễn Tuấn Cường  -381341-K38-3813-1,400,000-14/04/2017</t>
  </si>
  <si>
    <t xml:space="preserve">Bùi Thị Ly  </t>
  </si>
  <si>
    <t>Bùi Thị Ly  -390730-K39-3907-3,800,000-14/04/2017</t>
  </si>
  <si>
    <t xml:space="preserve">NGUYEN MINH DIEU </t>
  </si>
  <si>
    <t>NGUYEN MINH DIEU -MSV 391234 NOP HOC PHI KI II NAM 2016-2017 ---3,800,000-14/04/2017</t>
  </si>
  <si>
    <t>Phạm Văn Thảo</t>
  </si>
  <si>
    <t>Phạm Văn Thảo-402752-K40-4027-3,800,000-14/04/2017</t>
  </si>
  <si>
    <t>Ngô Thị Minh Thúy</t>
  </si>
  <si>
    <t>Ngô Thị Minh Thúy-402532-K40-4025-3,800,000-14/04/2017</t>
  </si>
  <si>
    <t>Trần Phương Thảo  -390561-K39-3905-3,400,000-14/04/2017</t>
  </si>
  <si>
    <t>Nguyễn Thị Thùy Trang</t>
  </si>
  <si>
    <t>402415-NGUYEN THI THUY TRANG-4024 NOP HOC PHI KI 2 NAM 2016-2017</t>
  </si>
  <si>
    <t xml:space="preserve">Đỗ Như Hảo  </t>
  </si>
  <si>
    <t>Đỗ Như Hảo  -391042-K39-3910-4,800,000-14/04/2017</t>
  </si>
  <si>
    <t xml:space="preserve">Bùi Thanh Trung  </t>
  </si>
  <si>
    <t>BUI THANH TRUNG MSSV 392831 NOP HOC PHI KY II (2016-2017) -K39-3928-3,000,000-14/04/2017</t>
  </si>
  <si>
    <t>LE THI HAI YEN</t>
  </si>
  <si>
    <t>LE THI HAI YEN-MSSV 382322 NOP HOC PHI KI II (2016-2017)---2,000,000-14/04/2017</t>
  </si>
  <si>
    <t xml:space="preserve">Nguyễn Thị Thúy  </t>
  </si>
  <si>
    <t>NGUYEN THI THUY MSSV 391233 NOP HOC PHI KI 2 NAM 2016-2017 -K39-3912-3,800,000-14/04/2017</t>
  </si>
  <si>
    <t xml:space="preserve">Bùi Minh Tùng  </t>
  </si>
  <si>
    <t>Bùi Minh Tùng  -380142-K38-3801-800,000-14/04/2017</t>
  </si>
  <si>
    <t>NCS19.015</t>
  </si>
  <si>
    <t>Nguyễn Thị Hà</t>
  </si>
  <si>
    <t>Nguyễn Thị Hà-LOP19- MA NCS: NCS19015 NOP HOC PHI</t>
  </si>
  <si>
    <t xml:space="preserve">Dương Thị Thanh Hương  </t>
  </si>
  <si>
    <t>Dương Thị Thanh Hương  -391010-K39-3910-3,400,000-14/04/2017</t>
  </si>
  <si>
    <t>Nguyễn Duy Mạnh</t>
  </si>
  <si>
    <t>Nguyễn Duy Mạnh-401322-K40-4013-3,400,000-14/04/2017</t>
  </si>
  <si>
    <t>Nguyễn Thị Hằng Nga</t>
  </si>
  <si>
    <t>Nguyễn Thị Hằng Nga-401354-K40-4013-3,800,000-14/04/2017</t>
  </si>
  <si>
    <t xml:space="preserve">Phạm Thị Thương  </t>
  </si>
  <si>
    <t>Phạm Thị Thương  -382566-K38-3825-2,000,000-14/04/2017</t>
  </si>
  <si>
    <t xml:space="preserve">Phan Thị Thuỳ Dung  </t>
  </si>
  <si>
    <t>Phan Thị Thuỳ Dung  -382213-K38-3822-2,000,000-14/04/2017</t>
  </si>
  <si>
    <t>Hoàng Thị Thu Thảo</t>
  </si>
  <si>
    <t>Hoàng Thị Thu Thảo-403450-K40-4034-3,200,000-14/04/2017</t>
  </si>
  <si>
    <t xml:space="preserve">Đỗ Diệu Linh  </t>
  </si>
  <si>
    <t>Đỗ Diệu Linh  -382121-K38-3821-2,000,000-14/04/2017</t>
  </si>
  <si>
    <t xml:space="preserve">Liễu Ngọc Linh  </t>
  </si>
  <si>
    <t>Liễu Ngọc Linh  -382557-K38-3825-5,000,000-14/04/2017</t>
  </si>
  <si>
    <t>HOANG QUANG HUAN</t>
  </si>
  <si>
    <t>HOANG QUANG HUAN-MSSV 382358 NOP HOC PHI KI II (2016-2017) -5,000,000-14/04/2017</t>
  </si>
  <si>
    <t xml:space="preserve">Đào Ngân Hà  </t>
  </si>
  <si>
    <t>Đào Ngân Hà  -392751-K39-3927-3,000,000-14/04/2017</t>
  </si>
  <si>
    <t xml:space="preserve">Lê Thị Kim Xuân  </t>
  </si>
  <si>
    <t>LE THI KIM XUAN - MSSV 382739- NOP HOC PHI KI II (2016-2017)</t>
  </si>
  <si>
    <t xml:space="preserve">Trịnh Thùy Phương  </t>
  </si>
  <si>
    <t>Trịnh Thùy Phương  -392832-K39-3928-3,000,000-14/04/2017</t>
  </si>
  <si>
    <t xml:space="preserve">Phan Châu Sao Linh  </t>
  </si>
  <si>
    <t>Phan Châu Sao Linh  -392820-K39-3928-3,000,000-14/04/2017</t>
  </si>
  <si>
    <t>Nguyễn Gia Mạnh</t>
  </si>
  <si>
    <t>Nguyễn Gia Mạnh-402402-K40-4024-3,000,000-14/04/2017</t>
  </si>
  <si>
    <t>Phạm Minh Tiến</t>
  </si>
  <si>
    <t>Phạm Minh Tiến-402976-K40-4029-15,300,000-14/04/2017</t>
  </si>
  <si>
    <t xml:space="preserve">Nông Thị Liễu  </t>
  </si>
  <si>
    <t>Nông Thị Liễu  -382016-K38-3820-400,000-14/04/2017</t>
  </si>
  <si>
    <t>Vũ Kiều Trang</t>
  </si>
  <si>
    <t>VU KIEU TRANG MSSV 400148 NOP HOC PHI KI II (2016-2017)</t>
  </si>
  <si>
    <t>Trần Thị Minh Hằng</t>
  </si>
  <si>
    <t>HO TEN SINH VIEN TRAN THI MINH HANG MA SINH VIEN 401725</t>
  </si>
  <si>
    <t>Nguyễn Phương Thanh</t>
  </si>
  <si>
    <t>Nguyễn Phương Thanh-402334-K40-4023-3,800,000-14/04/2017</t>
  </si>
  <si>
    <t>Hồ Thị Bảo Uyên</t>
  </si>
  <si>
    <t>Hồ Thị Bảo Uyên-403154-K40-4031-2,400,000-14/04/2017</t>
  </si>
  <si>
    <t>NGUYEN THI THUY LINH-MSSV 403202 NOP HOC PHI KY II (2016-2017) -2,400,000-14/04/2017</t>
  </si>
  <si>
    <t xml:space="preserve">Nguyễn Thị Đào  </t>
  </si>
  <si>
    <t>Nguyễn Thị Đào  -390823-K39-3908-3,400,000-14/04/2017</t>
  </si>
  <si>
    <t>Lê Thị Minh</t>
  </si>
  <si>
    <t>Lê Thị Minh-400838-K40-4008-1,800,000-14/04/2017</t>
  </si>
  <si>
    <t xml:space="preserve">Vũ Thị Hằng  </t>
  </si>
  <si>
    <t>Vũ Thị Hằng  -390541-K39-3905-3,800,000-14/04/2017</t>
  </si>
  <si>
    <t>Trần Thạch Thảo</t>
  </si>
  <si>
    <t>Trần Thạch Thảo-403851-K40-4038-3,400,000-14/04/2017</t>
  </si>
  <si>
    <t xml:space="preserve">Trương Thị Hương Liên  </t>
  </si>
  <si>
    <t>Trương Thị Hương Liên  -382447-K38-3824-2,000,000-14/04/2017</t>
  </si>
  <si>
    <t xml:space="preserve">Nguyễn Phương Thảo  </t>
  </si>
  <si>
    <t>Nguyễn Phương Thảo  -391053-K39-3910-5,000,000-14/04/2017</t>
  </si>
  <si>
    <t>Vũ Thị Minh Anh</t>
  </si>
  <si>
    <t>VU THI MINH ANH 400236 NOP HOC PHI KY 2 NAM HOC 2016-2017</t>
  </si>
  <si>
    <t>Phan Thị Bích Hạnh</t>
  </si>
  <si>
    <t>NOP TIEN HOC PHI NAM 2016_2017 PHAN THI BICH HANH - MSSV 404041</t>
  </si>
  <si>
    <t xml:space="preserve">Tăng Bá Duy  </t>
  </si>
  <si>
    <t>Tăng Bá Duy  -382210-K38-3822-2,000,000-14/04/2017</t>
  </si>
  <si>
    <t>Phạm Thị Loan</t>
  </si>
  <si>
    <t>PHAM THI LOAN - MSSV 400862- NOP TIEN HOC PHI KI II (2016-2017) K40-4008-4,000,000-14/04/2017</t>
  </si>
  <si>
    <t xml:space="preserve">Lê Vy Hồng  </t>
  </si>
  <si>
    <t>Lê Vy Hồng  -382468-K38-3824-5,000,000-14/04/2017</t>
  </si>
  <si>
    <t>NGUYEN THI THAO</t>
  </si>
  <si>
    <t>NGUYEN THI THAO-MSSV: 380646-NOP HOC PHI KY II NAM HOC 2016-2017</t>
  </si>
  <si>
    <t>NCS21B014</t>
  </si>
  <si>
    <t xml:space="preserve">TRAN THI THANH MAI </t>
  </si>
  <si>
    <t>TRAN THI THANH MAI NCS21B014 HOC PHI 2016 2017-NC:TRAN THI THANH MAI - Nguoi chuyen:</t>
  </si>
  <si>
    <t>DO THI THANH THANH</t>
  </si>
  <si>
    <t>DO THI THANH THANH MSSV 390928</t>
  </si>
  <si>
    <t>TRIEU THI MAY</t>
  </si>
  <si>
    <t>TRIEU THI MAY MSSV 402751</t>
  </si>
  <si>
    <t>VU THI BICH THUY</t>
  </si>
  <si>
    <t>VU THI BICH THUY  MSSV 382562</t>
  </si>
  <si>
    <t>NGO QUANG CUONG</t>
  </si>
  <si>
    <t>NGO QUANG CUONG 402911 NOP HOC PHI-NC:PHAN THI MAI SA - Nguoi chuyen:</t>
  </si>
  <si>
    <t>KHUAT LINH TRANG</t>
  </si>
  <si>
    <t>KHUAT LINH TRANG MSSV 392760</t>
  </si>
  <si>
    <t>NCS20A007</t>
  </si>
  <si>
    <t>TRAN THI PHUONG HIEN</t>
  </si>
  <si>
    <t>TRAN THI PHUONG HIEN MSSV NCS20A007</t>
  </si>
  <si>
    <t>BUI MINH HIEU</t>
  </si>
  <si>
    <t>[108CT06171040034]BUI MINH HIEU :MA SV 403919 ;NT HOC PHI-NC:BUI THI THU HUONG - Nguoi chuyen:</t>
  </si>
  <si>
    <t>NGUYEN TIEN DAT</t>
  </si>
  <si>
    <t>NGUYEN TIEN DAT 382105 CHUYEN TIEN HOC PHI</t>
  </si>
  <si>
    <t>NGUYEN HOANG CHI MAI</t>
  </si>
  <si>
    <t>NGUYEN HOANG CHI MAI MSSV 402955</t>
  </si>
  <si>
    <t>HOANG THANH XUAN</t>
  </si>
  <si>
    <t>HOANG THANH XUAN MSSV 400113</t>
  </si>
  <si>
    <t>TRAN NGUYEN KHANH</t>
  </si>
  <si>
    <t>TRAN NGUYEN KHANH MSSV 402943</t>
  </si>
  <si>
    <t xml:space="preserve">Lương Lâm Thảo  </t>
  </si>
  <si>
    <t>Trần Phương Linh</t>
  </si>
  <si>
    <t>Nguyễn Thị Thu Trà</t>
  </si>
  <si>
    <t xml:space="preserve">Đoàn Thị Phương Thảo  </t>
  </si>
  <si>
    <t xml:space="preserve">Nguyễn Hữu Việt  </t>
  </si>
  <si>
    <t xml:space="preserve">Trương Mỹ Duyên  </t>
  </si>
  <si>
    <t xml:space="preserve">Phan Nhật Nam  </t>
  </si>
  <si>
    <t>NCS20A012</t>
  </si>
  <si>
    <t>Phí Mạnh Cường</t>
  </si>
  <si>
    <t xml:space="preserve">Nguyễn Thị Thu Nhàn  </t>
  </si>
  <si>
    <t xml:space="preserve">Phạm Ngọc Minh Châu  </t>
  </si>
  <si>
    <t xml:space="preserve">Triệu Thị Huyền  </t>
  </si>
  <si>
    <t xml:space="preserve">Đoàn Văn Quyết  </t>
  </si>
  <si>
    <t>Nguyễn Ngọc Phương</t>
  </si>
  <si>
    <t xml:space="preserve">Nguyễn Thị Lý  </t>
  </si>
  <si>
    <t xml:space="preserve">Nguyễn Thị Thảo  </t>
  </si>
  <si>
    <t xml:space="preserve">Nguyễn Hà Trinh  </t>
  </si>
  <si>
    <t>Nguyễn Như Thái Linh</t>
  </si>
  <si>
    <t>Đặng Khánh Huyền</t>
  </si>
  <si>
    <t>Ngô Thị Quyên</t>
  </si>
  <si>
    <t>Nguyễn Hồng Tâm</t>
  </si>
  <si>
    <t xml:space="preserve">Trần Thị Hường  </t>
  </si>
  <si>
    <t xml:space="preserve">Đỗ Thị Hoa Phượng  </t>
  </si>
  <si>
    <t xml:space="preserve">Trần Thị Tú Quỳnh  </t>
  </si>
  <si>
    <t xml:space="preserve">Nguyễn Thị Loan  </t>
  </si>
  <si>
    <t xml:space="preserve">Lưu Thị Hồng Hạnh  </t>
  </si>
  <si>
    <t xml:space="preserve">Hoàng Phương Thảo  </t>
  </si>
  <si>
    <t>Nguyễn Thị Lụa</t>
  </si>
  <si>
    <t xml:space="preserve">Giàng Thị Tằng  </t>
  </si>
  <si>
    <t>Đào Lê Minh Trang</t>
  </si>
  <si>
    <t xml:space="preserve">Nguyễn Thùy Dung  </t>
  </si>
  <si>
    <t xml:space="preserve">Đỗ Thị Kim Oanh  </t>
  </si>
  <si>
    <t xml:space="preserve">Dương Thị Tuyết  </t>
  </si>
  <si>
    <t xml:space="preserve">Nguyễn Thị Thùy Dương  </t>
  </si>
  <si>
    <t xml:space="preserve">Ngô Hoàng Hải  </t>
  </si>
  <si>
    <t xml:space="preserve">Hoàng Linh Phương  </t>
  </si>
  <si>
    <t xml:space="preserve">Nguyễn Thị Quỳnh Anh  </t>
  </si>
  <si>
    <t xml:space="preserve">Hoàng Thị Bính  </t>
  </si>
  <si>
    <t xml:space="preserve">Đinh Thị Hương Giang  </t>
  </si>
  <si>
    <t xml:space="preserve">Trần Minh Trang  </t>
  </si>
  <si>
    <t xml:space="preserve">Phạm Thị Vân Anh  </t>
  </si>
  <si>
    <t xml:space="preserve">Dương Thị Thoa  </t>
  </si>
  <si>
    <t xml:space="preserve">Cấn Thị Phương Dung  </t>
  </si>
  <si>
    <t xml:space="preserve">Phạm Thị Nhung  </t>
  </si>
  <si>
    <t xml:space="preserve">Lê Thị Quỳnh  </t>
  </si>
  <si>
    <t>Nguyễn Tiến Đạt</t>
  </si>
  <si>
    <t>Giàng Thị Pằng</t>
  </si>
  <si>
    <t>Hoàng Thanh Thúy</t>
  </si>
  <si>
    <t>Nguyễn Thị Minh Tú</t>
  </si>
  <si>
    <t xml:space="preserve">Trịnh Hữu Thượng  </t>
  </si>
  <si>
    <t xml:space="preserve">Đặng Việt Chinh  </t>
  </si>
  <si>
    <t xml:space="preserve">Nông Việt Hương  </t>
  </si>
  <si>
    <t>Thái Thị Hương</t>
  </si>
  <si>
    <t xml:space="preserve">Đoàn Thu Huyền  </t>
  </si>
  <si>
    <t xml:space="preserve">Phan Thị Hằng  </t>
  </si>
  <si>
    <t xml:space="preserve">Phạm Hoàng Phương Anh  </t>
  </si>
  <si>
    <t xml:space="preserve">Hoàng Hải Hằng  </t>
  </si>
  <si>
    <t>Triệu Tòn Man</t>
  </si>
  <si>
    <t>Lê Thị Quỳnh Hoa</t>
  </si>
  <si>
    <t>Phạm Thu Huyền</t>
  </si>
  <si>
    <t>Lại Thị Diệu thùy</t>
  </si>
  <si>
    <t>DINH THI HOAI LINH</t>
  </si>
  <si>
    <t>TRAN THI HAU</t>
  </si>
  <si>
    <t>LE VAN LUAN</t>
  </si>
  <si>
    <t>NGUYEN NHU QUYNH</t>
  </si>
  <si>
    <t>DANG THI BICH NGOC</t>
  </si>
  <si>
    <t>Vũ Thị Khánh Linh</t>
  </si>
  <si>
    <t>NGO THI NHAN</t>
  </si>
  <si>
    <t>DAM THI MINH PHUONG</t>
  </si>
  <si>
    <t>HA DUC KHANH</t>
  </si>
  <si>
    <t>nguyen thi bich thuy</t>
  </si>
  <si>
    <t>HOANG PHUONG DUNG</t>
  </si>
  <si>
    <t>HA THANH HUYEN</t>
  </si>
  <si>
    <t>Quách Thị Hồng</t>
  </si>
  <si>
    <t>LUONG LAM THAO MSSV 382110 NOP HOCP HI KI II (2016-2017) -K38-3821-2,600,000-20/04/2017</t>
  </si>
  <si>
    <t>TRAN PHUONG LINH MSSV 402717-NOP HOC PHI KI II (2016-2017)</t>
  </si>
  <si>
    <t>NGUYEN THI THU TRA MSSV 400305 NOP HOC PHI KI II (2016-2017) -K40-4003-4,180,000-20/04/2017</t>
  </si>
  <si>
    <t>DOAN THI PHUONG THAO - MSSV 392326-NOP HOC PHI HOC KY II (2016-2017)</t>
  </si>
  <si>
    <t>NGUYEN HUU VIET MSV 382806 LOP 3828 KHOA LUAT KINH TE NOP HOC PHI KI II 2016_2017</t>
  </si>
  <si>
    <t>Trương Mỹ Duyên  -392205-K39-3922-3,800,000-20/04/2017- NOP TIEN HOC PHI KY II NAM 2017</t>
  </si>
  <si>
    <t>Phan Nhật Nam  -382845-K38-3828-2,000,000-20/04/2017- NOP TIEN HOC PHI KY 2 NAM 2016-2017</t>
  </si>
  <si>
    <t>Phí Mạnh Cường-NCS20A012-K20-NCS20-19,700,000-20/04/2017 PHI MANH CUONG MA HOC VIEN NCS20A012 NOP HOC PHI NAM HOC 2016-2017</t>
  </si>
  <si>
    <t>Nguyễn Thị Thu Nhàn  -390401-K39-3904-3,600,000-20/04/2017</t>
  </si>
  <si>
    <t>Phạm Ngọc Minh Châu  -390956-K39-3909-3,800,000-20/04/2017</t>
  </si>
  <si>
    <t>Triệu Thị Huyền  -382037-K38-3820-600,000-20/04/2017</t>
  </si>
  <si>
    <t>Đoàn Văn Quyết  -380922-K38-3809-4,200,000-20/04/2017</t>
  </si>
  <si>
    <t>Nguyễn Ngọc Phương-402823-K40-4028-3,400,000-20/04/2017</t>
  </si>
  <si>
    <t>Nguyễn Thị Lý  -382820-K38-3828-2,800,000-20/04/2017</t>
  </si>
  <si>
    <t>Nguyễn Thị Thảo  -391324-K39-3913-4,000,000-20/04/2017</t>
  </si>
  <si>
    <t>Nguyễn Hà Trinh  -390267-K39-3902-3,600,000-20/04/2017</t>
  </si>
  <si>
    <t>Nguyễn Như Thái Linh-403753-K40-4037-3,400,000-20/04/2017</t>
  </si>
  <si>
    <t>Đặng Khánh Huyền-403759-K40-4037-3,400,000-20/04/2017</t>
  </si>
  <si>
    <t>Nguyễn Phương Thảo  -392165-K39-3921-3,800,000-20/04/2017</t>
  </si>
  <si>
    <t>Ngô Thị Quyên-403346-K40-4033-2,400,000-20/04/2017</t>
  </si>
  <si>
    <t>Nguyễn Hồng Tâm-403928-K40-4039-6,400,000-20/04/2017</t>
  </si>
  <si>
    <t>Trần Thị Hường  -382030-K38-3820-400,000-20/04/2017</t>
  </si>
  <si>
    <t>Đỗ Thị Hoa Phượng  -382033-K38-3820-400,000-20/04/2017</t>
  </si>
  <si>
    <t>Trần Thị Tú Quỳnh  -391316-K39-3913-3,800,000-20/04/2017</t>
  </si>
  <si>
    <t>Nguyễn Thị Loan  -391319-K39-3913-200,000-20/04/2017</t>
  </si>
  <si>
    <t>Lưu Thị Hồng Hạnh  -391323-K39-3913-3,800,000-20/04/2017</t>
  </si>
  <si>
    <t>Hoàng Phương Thảo  -381230-K38-3812-1,000,000-20/04/2017</t>
  </si>
  <si>
    <t>Nguyễn Thị Lụa-402337-K40-4023-3,800,000-20/04/2017</t>
  </si>
  <si>
    <t>Giàng Thị Tằng  -380707-K38-3807-600,000-20/04/2017</t>
  </si>
  <si>
    <t>Đào Lê Minh Trang-401707-K40-4017-15,300,000-20/04/2017</t>
  </si>
  <si>
    <t>Nguyễn Thùy Dung  -382366-K38-3823-2,000,000-20/04/2017</t>
  </si>
  <si>
    <t>Đỗ Thị Kim Oanh  -391849-K39-3918-3,000,000-20/04/2017</t>
  </si>
  <si>
    <t>Dương Thị Tuyết  -391331-K39-3913-4,000,000-20/04/2017</t>
  </si>
  <si>
    <t>Nguyễn Thị Thùy Dương  -382567-K38-3825-2,000,000-20/04/2017</t>
  </si>
  <si>
    <t>Ngô Hoàng Hải  -380145-K38-3801-1,200,000-20/04/2017</t>
  </si>
  <si>
    <t>Hoàng Linh Phương  -392163-K39-3921-3,800,000-20/04/2017</t>
  </si>
  <si>
    <t>Nguyễn Thị Quỳnh Anh  -382867-K38-3828-2,000,000-20/04/2017</t>
  </si>
  <si>
    <t>Hoàng Thị Bính  -390108-K39-3901-3,800,000-20/04/2017</t>
  </si>
  <si>
    <t>Đinh Thị Hương Giang  -381063-K38-3810-4,800,000-20/04/2017</t>
  </si>
  <si>
    <t>Trần Minh Trang  -392253-K39-3922-3,800,000-20/04/2017</t>
  </si>
  <si>
    <t>Phạm Thị Vân Anh  -392124-K39-3921-3,400,000-20/04/2017</t>
  </si>
  <si>
    <t>Dương Thị Thoa  -382529-K38-3825-2,000,000-20/04/2017</t>
  </si>
  <si>
    <t>Cấn Thị Phương Dung  -390301-K39-3903-3,800,000-20/04/2017</t>
  </si>
  <si>
    <t>Phạm Thị Nhung  -390201-K39-3902-4,000,000-20/04/2017</t>
  </si>
  <si>
    <t>Lê Thị Quỳnh  -390615-K39-3906-1,600,000-20/04/2017</t>
  </si>
  <si>
    <t>Nguyễn Tiến Đạt-402110-K40-4021-4,000,000-20/04/2017</t>
  </si>
  <si>
    <t>Giàng Thị Pằng-401665-K40-4016-1,140,000-20/04/2017</t>
  </si>
  <si>
    <t>Hoàng Thanh Thúy-403114-K40-4031-2,400,000-20/04/2017</t>
  </si>
  <si>
    <t>Nguyễn Thị Minh Tú-401443-K40-4014-4,000,000-20/04/2017</t>
  </si>
  <si>
    <t>Trịnh Hữu Thượng  -381623-K38-3816-3,600,000-20/04/2017</t>
  </si>
  <si>
    <t>Đặng Việt Chinh  -391772-K39-3917-3,800,000-20/04/2017</t>
  </si>
  <si>
    <t>Nông Việt Hương  -391712-K39-3917-4,600,000-20/04/2017</t>
  </si>
  <si>
    <t>Thái Thị Hương-403504-K40-4035-2,400,000-20/04/2017</t>
  </si>
  <si>
    <t>Đoàn Thu Huyền  -382368-K38-3823-2,000,000-20/04/2017</t>
  </si>
  <si>
    <t>Phan Thị Hằng  -382023-K38-3820-1,200,000-20/04/2017</t>
  </si>
  <si>
    <t>Phạm Hoàng Phương Anh  -391263-K39-3912-4,000,000-20/04/2017</t>
  </si>
  <si>
    <t>Hoàng Hải Hằng  -390107-K39-3901-4,000,000-20/04/2017</t>
  </si>
  <si>
    <t>Triệu Tòn Man-402555-K40-4025-3,800,000-20/04/2017</t>
  </si>
  <si>
    <t>Lê Thị Quỳnh Hoa-403705-K40-4037-3,400,000-20/04/2017</t>
  </si>
  <si>
    <t>PHAM THU HUYEN-400713-K40-4007 NOP HOC PHI</t>
  </si>
  <si>
    <t>Nộp tiền phí kỳ II năm học năm 2016-2017-NC:Lại Thị Diệu thùy - Nguoi chuyen:</t>
  </si>
  <si>
    <t>995217042001755 - DINH THI HOAI LINH 401269-NC:HOANG VAN HUU - Nguoi chuyen:</t>
  </si>
  <si>
    <t>SV TRAN THI HAU MSV 390924 LOP 3909 NOP HOC PHI KY 2-NC:TRAN THI VINH - Nguoi chuyen:</t>
  </si>
  <si>
    <t>IB | CK LNH -LE THI NGOC HA MSSV 392446 NOP TIEN HOC PHI KY 2 NAM HOC 2016-2017-NC:LE VAN LUAN - Nguoi chuyen:</t>
  </si>
  <si>
    <t>TC:VNCN64308.Hoang Thi Minh Thao: 402920-NC:NGUYEN THUY LINH - Nguoi chuyen:</t>
  </si>
  <si>
    <t>NGUYEN NHU QUYNH CHUYEN TIEN NOP HOC PHI KY II Mã SV 402756-NC:NGUYEN NHU QUYNH - Nguoi chuyen:</t>
  </si>
  <si>
    <t>NOP HP KY2 NAM HOC 2016-2017 CHO SV : DANG THI BICH NGOC MA SO SV : 390324 NHAN TAI DONG DO-NC:NGUYEN THI HONG THAM - Nguoi chuyen:</t>
  </si>
  <si>
    <t>Vũ Thị Khánh Linh Mã SV: 403609-NC:đào Thị Thủy - Nguoi chuyen:</t>
  </si>
  <si>
    <t>NGO THI NHAN MSSV : 402429 LOP 24 NOP TIEN HOC PHI-NC:NGO THI SEN - Nguoi chuyen:</t>
  </si>
  <si>
    <t>DAM THI MINH PHUONG-MSSV: 381038-KHOA 38-NOP TIEN HOC PHI KY 2 NAM HOC 2016-2017</t>
  </si>
  <si>
    <t>Ha Thu Hien 391550p-NC:Mr HA DUC KHANH - Nguoi chuyen:</t>
  </si>
  <si>
    <t>nguyen thi bich thuynop hoc phi cho sinh vien: bui haphuong . ma sinh vien: 402932-NC:nguyễn thị bích thủy               34 ngõ 2 đê tô hoàng - hai ba trung - Nguoi chuyen:</t>
  </si>
  <si>
    <t>HOANG PHUONG DUNG.MSSV: 401367 NOP HOC PHI</t>
  </si>
  <si>
    <t>HA THANH HUYEN. MSSV: 403461. NOP HOC PHI</t>
  </si>
  <si>
    <t>CHUYEN TIEN HOC PHI CHO SINH VIEN MAI THANH BACH MSV382702-NC:Quách Thị Hồng - Nguoi chuyen:</t>
  </si>
  <si>
    <t>Không có mã sinh viên</t>
  </si>
  <si>
    <t xml:space="preserve">Gạch nợ do ngày 19/4 đã nộp 3.400.000, ngày 20/4 nộp bổ sung 200.000 </t>
  </si>
  <si>
    <t>GẠch nợ do nộp bổ sung</t>
  </si>
  <si>
    <t>Nộp thừa</t>
  </si>
  <si>
    <t>Nộp đủ</t>
  </si>
  <si>
    <t>NCS21A003</t>
  </si>
  <si>
    <t>Nguyễn Thị Bình-NCS21A003-K21-NCS21-7,880,000-21/04/2017</t>
  </si>
  <si>
    <t>PHAM QUYNH TRANG-403340-K40-4033-3,000,000-21/04/2017</t>
  </si>
  <si>
    <t>Đoàn Thuỳ Dung-401001-K40-4010-4,000,000-21/04/2017</t>
  </si>
  <si>
    <t>PHAM DANG VINH NOP HOC PHI KY II NAM 2016-2017 CHO PHAM DANG QUY, MA SV 401013</t>
  </si>
  <si>
    <t>NOP TIEN HOC PHI CHO HOANG ANH DUNG: MA SO SV: 382675 HOC LOP 26 KHOA 38 KHOA LUAT KINH TE TRUONG DAI HOC LUAT HA NOI</t>
  </si>
  <si>
    <t>LE THI HA PHUONG  -MSSV 391440-NOP HOC PHI HOC KY II (2016-2017)</t>
  </si>
  <si>
    <t>DANG THI MINH NGOC-MSSV 392452 NOP HOCP HI KI II (2016-2017) -3,000,000-21/04/2017</t>
  </si>
  <si>
    <t>HA VIET HANG-MSSV 392103 NOP HOC PHI KI II (2016-2017)--3,800,000-21/04/2017</t>
  </si>
  <si>
    <t>LUAN MINH THUAN -MSSV 382716-NOP HOC PHI KI II (2016-2017)</t>
  </si>
  <si>
    <t>NGUYEN QUYNH PHUONG -MSSV 382711-NOP HOC  PHI KI II (2016-2017)</t>
  </si>
  <si>
    <t>HOANG MY LINH MSSV 391075-NOP HOC PHI KI II (2016-2017)</t>
  </si>
  <si>
    <t>LE PHUONG OANH   -MSSV 391534-NOP HOC PHI KY II (2016-2017)</t>
  </si>
  <si>
    <t>LUONG THI AN QUYEN  -MSSV 382805-NOP HOC PHI KI II (2016-2017)</t>
  </si>
  <si>
    <t xml:space="preserve">DAO VIET MY MSSV 391469- HOC PHI KI II </t>
  </si>
  <si>
    <t>NGUYEN THI THUY -MSSV 403608-NOP HOC PHI KI II (2016-2017)</t>
  </si>
  <si>
    <t>NGUYEN THI MY HANH -MSSV 392105 NOP HOC PHI KY II (2016-2017)</t>
  </si>
  <si>
    <t>TRINH HA VY -MSSV 391406-NOP HOC PHI KY II (2016-2017)</t>
  </si>
  <si>
    <t>NOP HOC PHI KI 2 NAM HOC 2016 - 2017. NGUYEN KIM ANH MA SO SINH VIEN: 391454</t>
  </si>
  <si>
    <t>NOP HOC PHI KY II NAM HOC 2016-2017. NGUYEN THI NHUNG MSSV: 391450</t>
  </si>
  <si>
    <t>DAO DUY DUNG MSV: 400717 NOP TIEN HOC PHI KY 2 NAM HOC 2016_2017</t>
  </si>
  <si>
    <t>PHAM THI HAI YEN NT ND: NOP TIEN HOC PHI KY II NAM HOC 2016-2017.HO VA TEN SINH VIEN: VU THI ANH TUYET MA SINH VIEN 400958</t>
  </si>
  <si>
    <t>Chu Hồng Thuỷ  -380458-K38-3804-2,000,000-21/04/2017, NOP HOC PHI KY 2/2016-2017</t>
  </si>
  <si>
    <t>Hoàng Thị Hải Yến-400321-K40-4003-3,800,000-21/04/2017</t>
  </si>
  <si>
    <t>Phạm Thị Hằng  -392767-K39-3927-7,500,000-21/04/2017, NOP HOC PHI KY2/2016-2017</t>
  </si>
  <si>
    <t>Nguyễn Thị Thanh Hằng  -390442-K39-3904-1,900,000-21/04/2017- NOP HOC PHI KI II NAM 2016-2017: 19 TIN CHI</t>
  </si>
  <si>
    <t>NOP HOC PHI KY 6 - NGUYEN THI HANG - MSSV 391627</t>
  </si>
  <si>
    <t>Phùng Mạnh Cường  -382508-K38-3825-2,000,000-21/04/2017 PHUNG MANH CUONG 382508 NOP HOC PHI KY 1 NAM 2017</t>
  </si>
  <si>
    <t>Ngô Quỳnh Anh  -380415-K38-3804-400,000-21/04/2017 NGO QUYNH ANH MSSV 380415 NOP HOC PHI HOC KY 2 NAM HOC (2016-2017)</t>
  </si>
  <si>
    <t>Phạm Văn Đức  -381506-K38-3815-400,000-21/04/2017</t>
  </si>
  <si>
    <t>Phan Thùy Dung-400432-K40-4004-3,800,000-21/04/2017</t>
  </si>
  <si>
    <t>Trần Huy Khánh-401226-K40-4012-2,800,000-21/04/2017</t>
  </si>
  <si>
    <t>Vũ Thị Ngọc Anh-402504-K40-4025-3,800,000-21/04/2017</t>
  </si>
  <si>
    <t>Đỗ Bùi Phương Linh  -390607-K39-3906-4,000,000-21/04/2017</t>
  </si>
  <si>
    <t>Hoàng Thị Khánh Hoàn  -390603-K39-3906-3,800,000-21/04/2017</t>
  </si>
  <si>
    <t>Vi Thị Hoàng Phúc  -390609-K39-3906-4,000,000-21/04/2017</t>
  </si>
  <si>
    <t>Đoàn Văn Chiến  -381547-K38-3815-400,000-21/04/2017</t>
  </si>
  <si>
    <t>Bùi Thị Cẩm  -380809-K38-3808-1,800,000-21/04/2017</t>
  </si>
  <si>
    <t>Đinh Hoàng Anh-402113-K40-4021-4,000,000-21/04/2017</t>
  </si>
  <si>
    <t>Nguyễn Thị Thiên Hương-402043-K40-4020-3,400,000-21/04/2017</t>
  </si>
  <si>
    <t>Ma Thị Diệu Huyền-402048-K40-4020-3,400,000-21/04/2017</t>
  </si>
  <si>
    <t>Hoàng Thị Như Quỳnh  -391537-K39-3915-4,200,000-21/04/2017</t>
  </si>
  <si>
    <t>Trần Thị Hồng Ly  -393022-K39-3930-3,400,000-21/04/2017</t>
  </si>
  <si>
    <t>Đỗ Trà My  -392265-K39-3922-3,600,000-21/04/2017</t>
  </si>
  <si>
    <t>Nguyễn Hoàng Anh  -391447-K39-3914-4,000,000-21/04/2017</t>
  </si>
  <si>
    <t>Nguyễn Thành Nghiệp  -392223-K39-3922-4,000,000-21/04/2017</t>
  </si>
  <si>
    <t>Hoàng Thị Xuân-402671-K40-4026-3,600,000-21/04/2017</t>
  </si>
  <si>
    <t>Đỗ Thị Thúy Hằng-401410-K40-4014-3,600,000-21/04/2017</t>
  </si>
  <si>
    <t>Quán Vi Xuân Sang-401506-K40-4015-3,800,000-21/04/2017</t>
  </si>
  <si>
    <t>Nguyễn Thị Trà Vân  -380933-K38-3809-3,600,000-21/04/2017</t>
  </si>
  <si>
    <t>Nguyễn Diệu Linh  -391074-K39-3910-17,850,000-21/04/2017</t>
  </si>
  <si>
    <t>Trần Đức Lợi-402804-K40-4028-3,600,000-21/04/2017</t>
  </si>
  <si>
    <t>Giàng Thị Dùa  -380507-K38-3805-1,400,000-21/04/2017</t>
  </si>
  <si>
    <t>Lê Thị Thanh Phương  -380352-K38-3803-5,800,000-21/04/2017</t>
  </si>
  <si>
    <t>Phạm Thị Thanh Huyền  -391527-K39-3915-3,800,000-21/04/2017</t>
  </si>
  <si>
    <t>Bùi Công Duy Linh  -392950-K39-3929-12,750,000-21/04/2017</t>
  </si>
  <si>
    <t>Phan Thu Huyền-400242-K40-4002-3,400,000-21/04/2017</t>
  </si>
  <si>
    <t>Phùng Thị Quý-402357-K40-4023-1,200,000-21/04/2017</t>
  </si>
  <si>
    <t>Đỗ Thị Thu An  -393014-K39-3930-3,400,000-21/04/2017</t>
  </si>
  <si>
    <t>Đinh Thị Phương  -380765-K38-3807-1,600,000-21/04/2017</t>
  </si>
  <si>
    <t>Lý Thị Kim Thoan  -390633-K39-3906-4,000,000-21/04/2017</t>
  </si>
  <si>
    <t>Nguyễn Thị Thanh Thanh  -390533-K39-3905-4,000,000-21/04/2017</t>
  </si>
  <si>
    <t>Bạch Thị Ngọc  -380833-K38-3808-2,000,000-21/04/2017</t>
  </si>
  <si>
    <t>Lê Minh Nguyệt-402118-K40-4021-3,400,000-21/04/2017</t>
  </si>
  <si>
    <t>Phạm Thị Mai Lan-402119-K40-4021-4,000,000-21/04/2017</t>
  </si>
  <si>
    <t>Lê Việt Hồng Ngọc-404032-K40-4040-6,400,000-21/04/2017</t>
  </si>
  <si>
    <t>Trần Thị Phương Anh-402755-K40-4027-3,600,000-21/04/2017</t>
  </si>
  <si>
    <t>Phạm Thị Huyền-403110-K40-4031-2,400,000-21/04/2017</t>
  </si>
  <si>
    <t>Lê Minh Hằng  -381157-K38-3811-2,000,000-21/04/2017</t>
  </si>
  <si>
    <t>Cao Phương Thảo-402034-K40-4020-3,000,000-21/04/2017</t>
  </si>
  <si>
    <t>Tòng Thùy Linh-403237-K40-4032-2,400,000-21/04/2017</t>
  </si>
  <si>
    <t>Hoàng Thị Mai Liễu-400158-K40-4001-3,800,000-21/04/2017</t>
  </si>
  <si>
    <t>Lưu Thị Hoài Linh-400616-K40-4006-3,400,000-21/04/2017</t>
  </si>
  <si>
    <t>Vi Phương Linh  -390459-K39-3904-4,400,000-21/04/2017</t>
  </si>
  <si>
    <t>Vũ Thúy Mai  -392263-K39-3922-3,600,000-21/04/2017</t>
  </si>
  <si>
    <t>Vũ Thị Ngọc Anh  -392264-K39-3922-3,600,000-21/04/2017</t>
  </si>
  <si>
    <t>Lê Thị Hồng Ngát-402066-K40-4020-3,400,000-21/04/2017</t>
  </si>
  <si>
    <t>Lưu Ngọc Liên  -390560-K39-3905-3,400,000-21/04/2017</t>
  </si>
  <si>
    <t>Phạm Thị Hòa  -390544-K39-3905-3,800,000-21/04/2017</t>
  </si>
  <si>
    <t>TC:VNCN81212.Vu Khai Hung 392829-NC:VU KHAI HUNG - Nguoi chuyen:</t>
  </si>
  <si>
    <t>NGHIEM THI BICH NGOC DONG TIEN HOC KY 2 CHO VU DUC MANH MSSV 403758-NC:NGHIEM THI BICH NGOC - Nguoi chuyen:</t>
  </si>
  <si>
    <t>TT TIEN HOC PHI CHO LE THUY LINH MSV 403622-NC:LE THIEN HUNG - Nguoi chuyen:</t>
  </si>
  <si>
    <t>DONG HOC PHI CHO TRAN THI HONGPHUONG MA SINH VIEN 402969 LOP4029B-NC:. - Nguoi chuyen:</t>
  </si>
  <si>
    <t>DINH THI BAN MSSV 403610 TIEN HOC KY II NAM 2016-2017-NC:đinh Thị Ban - Nguoi chuyen:</t>
  </si>
  <si>
    <t>Nguyễn Thị Thu CT học phí cho SV Tiêu Thị Thu Trang, Mã SV 400915-NC:Nguyễn Thị Thu - Nguoi chuyen:</t>
  </si>
  <si>
    <t>VU THUY TRANG MSV 402407 DONG TIEN HOC PHI-NC:Nguyễn Thị Vui - Nguoi chuyen:</t>
  </si>
  <si>
    <t>NGO DUONG HUE ANH- 302162 NOP TIENHOC PHI-NC:NGO DUONG HUONG LY - Nguoi chuyen:</t>
  </si>
  <si>
    <t>NOP HOC PHI KY 2(2016-2017) DINH THI KHANH HUYEN MSV 370409-NC:DOAN NGOC MINH - Nguoi chuyen:</t>
  </si>
  <si>
    <t>Le Thien Quang 402513-NC:TRAN CUONG - Nguoi chuyen:</t>
  </si>
  <si>
    <t>TRAN THI HANG MSSV 403151 NT HOC PHI HK 1 2016/2017-NC:TRAN VAN HUNG - Nguoi chuyen:</t>
  </si>
  <si>
    <t>HOC VIEN PHAN THI THU HA NCS 21 B005 NOP HOC PHI 2016-2017. NHAN TAI CN DONG DO,HN-NC:PHAN THI THU HA - Nguoi chuyen:</t>
  </si>
  <si>
    <t>NOP TIEN HOC PHI KI 2 NAM HOC 2016 2017-NC:TRAN HUE TRINH MSV 401521 - Nguoi chuyen:</t>
  </si>
  <si>
    <t>392162</t>
  </si>
  <si>
    <t>NCS21B005</t>
  </si>
  <si>
    <t>DANH SÁCH SINH VIÊN THỰC NỘP TiỀN HỌC PHÍ NGÀY 21.4</t>
  </si>
  <si>
    <t>NCS20B018</t>
  </si>
  <si>
    <t>NCS20B001</t>
  </si>
  <si>
    <t>NGUYEN THI PHUONG THAO MSSV 382237 CHUYEN TIEN HOC PHI KY 2</t>
  </si>
  <si>
    <t>Trần Hà Ngân-403076-K40-4030-15,300,000-24/04/2017</t>
  </si>
  <si>
    <t>Nguyễn Thị Như Quỳnh  -392648-K39-3926-3,000,000-24/04/2017- NOP HOC PHI KY II NAM 2016-2017</t>
  </si>
  <si>
    <t>Triệu Thị Xuyến  MSSV 381605 NT HOC PHI KY 2 NAM 2016-2017</t>
  </si>
  <si>
    <t>NGUYEN THI NGOC DUNG-401251-K40-4012-3,800,000-24/04/2017</t>
  </si>
  <si>
    <t>NGUYEN KIM ANH-401230-K40-LOP 4012-NOP HOC PHI KY 2 NAM HOC 2016-2017</t>
  </si>
  <si>
    <t>PHAM LINH CHI MSSV 390847 LOP CLC39A NOP TIEN HOC PHI</t>
  </si>
  <si>
    <t>DO  NGUYEN KHANH LINH MSV 403937 NOP TIEN HOC PHI</t>
  </si>
  <si>
    <t>Lò Thuỳ Trang  -380464-K38-3804-1,800,000-24/04/2017</t>
  </si>
  <si>
    <t>TRAN HUNG PHUC - MA SV: 403060 LOP 4030B KHOA LUAT NOP HOC PHI NAM HOC 2017</t>
  </si>
  <si>
    <t>Nguyễn Thúy Hiền-401022-K40-4010-3,800,000-24/04/2017</t>
  </si>
  <si>
    <t>PHAM ANH HUNG-MSSV 390345 NOP HOC PHI HOC KY II (2016-2017) ---4,000,000-24/04/2017</t>
  </si>
  <si>
    <t>TU VAN BAC-MSSV 400206-NOP HOC PHI HOC KY II (2016-2017)</t>
  </si>
  <si>
    <t>NGUYEN XUAN QUYNH -MSSV 400343-NOP HOC PHI HOC KI II (2016-2017)</t>
  </si>
  <si>
    <t>NGUYEN THI NGA -MSSV 381228-NOP HOC PHI HOC KY II (2016-2017)</t>
  </si>
  <si>
    <t>MA THI CHUYEN  MSSV 391932-NOP HOC PHI HOC KI II 2016-2017</t>
  </si>
  <si>
    <t>NONG THI BINH MSSV 382058 NOP HOC PHI HOC KY II (2016-2017) -K38-3820-1,400,000-24/04/2017</t>
  </si>
  <si>
    <t>NGUYEN THU HA MSSV 391835 NOP HOC PHI HOC KY II (2017-2018) -K39-3918-4,000,000-24/04/2017</t>
  </si>
  <si>
    <t>NGUYEN THI VAN ANH  -MSSV 382608-NOP HOC PHI HOC KI II (2016-2017)</t>
  </si>
  <si>
    <t>VU THI TO CHINH MSSV 401814- NOP HOC PHI KY II NAM 2 (2016-2017) K40-4018-15,300,000-24/04/2017</t>
  </si>
  <si>
    <t>PHAN THI PHUONG THAO MSSV 400659-NOP HOC PHI KI II (2016-2017)</t>
  </si>
  <si>
    <t>NGHIEM THI NGOC ANH MSSV 380566 NOP HOC PHI HOC KY II (2016-2017) -K38-3805-800,000-24/04/2017</t>
  </si>
  <si>
    <t>NGHIEM THI VAN ANH MSSV 380666 NOP HOC PHI HOC KY II (2016-2017) -K38-3806-800,000-24/04/2017</t>
  </si>
  <si>
    <t>NGUYEN QUYNH TRANG -MSSV 392848-NOP HOC PHI HOC KY II (2017-2018)</t>
  </si>
  <si>
    <t>NGUYEN HA HIEN THAO  MSSV 390650- NOP HOC PHI HOC KY II (2016-2017)</t>
  </si>
  <si>
    <t>TRINH VIET ANH -MSSV 390350-NOP HOC PHI KY II (2016-2017)</t>
  </si>
  <si>
    <t>LE VAN MINH MSSV 391825-NOP HOC PHI KI II (2016-2017)</t>
  </si>
  <si>
    <t>Nguyễn Thị Minh Tâm  - MSV 392422 - K39- LOP 3924 NOP HOC PHI KY 2 NAM HOC 2016-2017</t>
  </si>
  <si>
    <t>Nguyễn Thị Hạnh  -391965-K39-3919-4,000,000-24/04/2017</t>
  </si>
  <si>
    <t>NGUYEN TRAN THAO LINH MSSV 390653 LOP 3906 KHOA 39 NOP HOC PHI HOC KY II 2016-2017</t>
  </si>
  <si>
    <t>Lý Thùy Linh-401057-K40-4010-7,800,000-24/04/2017 NOP HOC PHI KY I, II NAM HOC 2016-2017</t>
  </si>
  <si>
    <t>Diệp Thị Liên  -382601-K38-3826-2,000,000-24/04/2017</t>
  </si>
  <si>
    <t>Đặng Bảo Linh  -382226-K38-3822-2,000,000-24/04/2017</t>
  </si>
  <si>
    <t>Nguyễn Thành Thái  -391064-K39-3910-3,420,000-24/04/2017</t>
  </si>
  <si>
    <t>Nguyễn Thị Huyền Nhung  -382550-K38-3825-2,000,000-24/04/2017</t>
  </si>
  <si>
    <t>Nguyễn Thị Lan Anh  -382456-K38-3824-2,000,000-24/04/2017</t>
  </si>
  <si>
    <t>Trịnh Thị Ban Mai  -381167-K38-3811-1,200,000-24/04/2017</t>
  </si>
  <si>
    <t>Phạm Thu Thảo  -390259-K39-3902-4,000,000-24/04/2017</t>
  </si>
  <si>
    <t>Lê Hương Giang-NCS20B018-K20-NCS20-19,700,000-24/04/2017</t>
  </si>
  <si>
    <t>Hoàng Việt Thắng  -392156-K39-3921-4,000,000-24/04/2017</t>
  </si>
  <si>
    <t>Tường Duy Quyền-403615-K40-4036-3,400,000-24/04/2017</t>
  </si>
  <si>
    <t>Hà Hải Nam  -380855-K38-3808-400,000-24/04/2017</t>
  </si>
  <si>
    <t>Nguyễn Hà Phương  -390865-K39-3908-4,000,000-24/04/2017</t>
  </si>
  <si>
    <t>Nguyễn Tiến Thắng  -380860-K38-3808-1,400,000-24/04/2017</t>
  </si>
  <si>
    <t>Vũ Hoàng Dũng  -372152-K37-3721-3,600,000-24/04/2017</t>
  </si>
  <si>
    <t>Nông Quỳnh Thư  -381567-K38-3815-600,000-24/04/2017</t>
  </si>
  <si>
    <t>Đỗ Thị Hiệp Trang  -382523-K38-3825-2,000,000-24/04/2017</t>
  </si>
  <si>
    <t>Nguyễn Trần Khánh Quỳnh-403259-K40-4032-2,400,000-24/04/2017</t>
  </si>
  <si>
    <t>Bùi Thúy Hiền Mây  -391318-K39-3913-3,800,000-24/04/2017</t>
  </si>
  <si>
    <t>Đỗ Hồng Nhung  -390364-K39-3903-4,000,000-24/04/2017</t>
  </si>
  <si>
    <t>Mai Vũ Hoàng Anh  -390154-K39-3901-4,000,000-24/04/2017</t>
  </si>
  <si>
    <t>Nguyễn Thu Giang  -382040-K38-3820-800,000-24/04/2017</t>
  </si>
  <si>
    <t>Hà Thanh Hằng  -392015-K39-3920-4,000,000-24/04/2017</t>
  </si>
  <si>
    <t>Nguyễn Thị Mai Trang  -390530-K39-3905-4,000,000-24/04/2017</t>
  </si>
  <si>
    <t>Nguyễn Thị Thảo  -390911-K39-3909-3,800,000-24/04/2017</t>
  </si>
  <si>
    <t>Trương Thị Hằng  -382024-K38-3820-1,200,000-24/04/2017</t>
  </si>
  <si>
    <t>Nguyễn Mỹ Linh  -390646-K39-3906-4,000,000-24/04/2017</t>
  </si>
  <si>
    <t>Nguyễn Thị Kim Cúc-403411-K40-4034-3,200,000-24/04/2017</t>
  </si>
  <si>
    <t>Cao Thị Hải-403404-K40-4034-3,200,000-24/04/2017</t>
  </si>
  <si>
    <t>Nguyễn Thị Trà My  -390244-K39-3902-3,800,000-24/04/2017</t>
  </si>
  <si>
    <t>Vũ Thị Hồng Nhung  -380517-K38-3805-2,000,000-24/04/2017</t>
  </si>
  <si>
    <t>Phạm Thảo Quỳnh  -382525-K38-3825-2,000,000-24/04/2017</t>
  </si>
  <si>
    <t>Lù Thị Tâm-400252-K40-4002-1,400,000-24/04/2017</t>
  </si>
  <si>
    <t>Trần Minh Nguyệt  -390250-K39-3902-4,000,000-24/04/2017</t>
  </si>
  <si>
    <t>Lê Thị Huê-403421-K40-4034-2,400,000-24/04/2017</t>
  </si>
  <si>
    <t>Nguyễn Thị Thủy-402718-K40-4027-3,600,000-24/04/2017</t>
  </si>
  <si>
    <t>Trịnh Minh Khánh  -390271-K39-3902-4,000,000-24/04/2017</t>
  </si>
  <si>
    <t>Vũ Nguyễn Thanh Lương  -390342-K39-3903-3,000,000-24/04/2017</t>
  </si>
  <si>
    <t>Vương Thị Loan-400225-K40-4002-4,000,000-24/04/2017</t>
  </si>
  <si>
    <t>Lò Mùi Liều-402042-K40-4020-3,800,000-24/04/2017</t>
  </si>
  <si>
    <t>Nguyễn Khánh Linh-403401-K40-4034-2,400,000-24/04/2017</t>
  </si>
  <si>
    <t>Trịnh Phương Anh  -380240-K38-3802-200,000-24/04/2017</t>
  </si>
  <si>
    <t>Nguyễn Thị Hoàng Chuyên-403403-K40-4034-2,400,000-24/04/2017</t>
  </si>
  <si>
    <t>Nguyễn Vũ Vân Anh  -391553-K39-3915-4,000,000-24/04/2017</t>
  </si>
  <si>
    <t>Đoàn Thị Chinh-401113-K40-4011-3,800,000-24/04/2017</t>
  </si>
  <si>
    <t>Dương Nguyễn Hà Anh  -392847-K39-3928-3,000,000-24/04/2017</t>
  </si>
  <si>
    <t>Ngô Mỹ Huyền  -391564-K39-3915-3,800,000-24/04/2017</t>
  </si>
  <si>
    <t>Hoàng Thu Trang  -392860-K39-3928-14,450,000-24/04/2017</t>
  </si>
  <si>
    <t>Lê Thị Hương-400353-K40-4003-3,400,000-24/04/2017</t>
  </si>
  <si>
    <t>Trịnh Quỳnh Trang  -390352-K39-3903-3,400,000-24/04/2017</t>
  </si>
  <si>
    <t>Mạc Thị Dung  -370210-K37-3702-400,000-24/04/2017</t>
  </si>
  <si>
    <t>Nông Thu Hường  -382703-K38-3827-2,400,000-24/04/2017</t>
  </si>
  <si>
    <t>Đinh Văn Hoàng  -382665-K38-3826-2,000,000-24/04/2017</t>
  </si>
  <si>
    <t>Trần Thị Oanh-401662-K40-4016-3,600,000-24/04/2017</t>
  </si>
  <si>
    <t>Đỗ Thị Mai Hoa-403453-K40-4034-3,200,000-24/04/2017</t>
  </si>
  <si>
    <t>Khuất Thị Liễu  -391143-K39-3911-4,200,000-24/04/2017</t>
  </si>
  <si>
    <t>Võ Thị Trà My  -390746-K39-3907-4,000,000-24/04/2017</t>
  </si>
  <si>
    <t>Đỗ Thị Hồng Hạnh  -391513-K39-3915-4,400,000-24/04/2017</t>
  </si>
  <si>
    <t>Vũ Thùy Dương  -390368-K39-3903-4,000,000-24/04/2017</t>
  </si>
  <si>
    <t>Thái Trang Nguyên  -381849-K38-3818-2,000,000-24/04/2017</t>
  </si>
  <si>
    <t>Phùng Minh Dũng-400961-K40-4009-3,600,000-24/04/2017</t>
  </si>
  <si>
    <t>Trần Thị Lệ Thủy  -381541-K38-3815-2,000,000-24/04/2017</t>
  </si>
  <si>
    <t>Trương Thị Yến-403842-K40-4038-3,400,000-24/04/2017</t>
  </si>
  <si>
    <t>Trần Thị Vân-403958-K40-4039-3,800,000-24/04/2017</t>
  </si>
  <si>
    <t>Bùi Thị Phương-400155-K40-4001-3,800,000-24/04/2017</t>
  </si>
  <si>
    <t>Giàng Thị Minh  -390104-K39-3901-1,140,000-24/04/2017</t>
  </si>
  <si>
    <t>Nguyễn Thị Thu Hương-400956-K40-4009-4,000,000-24/04/2017</t>
  </si>
  <si>
    <t>Nguyễn Quỳnh Anh  -392076-K39-3920-3,800,000-24/04/2017</t>
  </si>
  <si>
    <t>Trần Hải ánh Linh-402705-K40-4027-3,600,000-24/04/2017</t>
  </si>
  <si>
    <t>Ngô Thị Phương Ngân-401124-K40-4011-4,000,000-24/04/2017</t>
  </si>
  <si>
    <t>Tô Thị Thanh Thảo-403966-K40-4039-3,800,000-24/04/2017</t>
  </si>
  <si>
    <t>Trần Thị Lan Anh  -392813-K39-3928-3,600,000-24/04/2017</t>
  </si>
  <si>
    <t>Nguyễn Duy Khánh  -390433-K39-3904-3,800,000-24/04/2017</t>
  </si>
  <si>
    <t>Đinh Mạnh Quang  -382551-K38-3825-5,000,000-24/04/2017</t>
  </si>
  <si>
    <t>NGUYEN MY LINH  362413-K363624 NOP TIEN HOC PHI</t>
  </si>
  <si>
    <t>TC:VNCN04009.Nop hoc phi - LE THANH NHAT - 392916-NC:LE THANH NHAT - Nguoi chuyen:</t>
  </si>
  <si>
    <t>LE THI VAN MSSV 391525 NOP HOC PHIKY II NAM 3-NC:LE THI VAN - Nguoi chuyen:</t>
  </si>
  <si>
    <t>PHAM THI MINH PHUONG MSSV 403061-NC:NGUYEN TIEN LAM - Nguoi chuyen:</t>
  </si>
  <si>
    <t>Tran Thi Ha Phuong - MSSV: 402904 Nop tien HP chat luong cao K40-NC:NONG THI THU THUY - Nguoi chuyen:</t>
  </si>
  <si>
    <t>NGUYEN THUY LINH MSV 391558 VOP HK KY 2 2016-2017-NC:NGUYEN THUY LINH - Nguoi chuyen:</t>
  </si>
  <si>
    <t>CAO THI AN, KHOA 38, LOP 3814, MSSV 381422, NOP HOC PHI HOC KY 2 NAM 2016-2017-NC:CAO THI AN - Nguoi chuyen:</t>
  </si>
  <si>
    <t>(CKRmNo: 110217042484267)Tran Chi Thien - ma sinh vien 380960 thanh toan tien hoc.  (NHH: LIENVIETPOSTBANK DONG DO-)-NC:TRAN HAI HOA - Nguoi chuyen:</t>
  </si>
  <si>
    <t>TC:VNCN33145.382674 Le Hong Dung hk2-NC:LE VIET ANH - Nguoi chuyen:</t>
  </si>
  <si>
    <t>995217042455360 - LE THI THUY HANHMSSV 381049 NOP TIEN HOC PHI-NC:LE NGOC MINH - Nguoi chuyen:</t>
  </si>
  <si>
    <t>QUACH LE TRANG, LOP 3828 NOP HOC PHI, MSSV 382817-NC:QUACH LE TRANG - Nguoi chuyen:</t>
  </si>
  <si>
    <t>CHUYEN TIEN HOC PHI HOC VIENLO CHAU THOA MA NCS20B001-NC:LO CHAU THOA - Nguoi chuyen:</t>
  </si>
  <si>
    <t>121 NT HOC PHI KY II 2016-2017 CHOKIEU THU HIEN MSV 403049 LOP 4030B1-NC:PHAM THI THU HA - Nguoi chuyen:</t>
  </si>
  <si>
    <t>DINH THU HA - MA SV 392204 NOP HOC PHI K2 - NAM HOC 16-17-NC:Ms TRAN THI HUYEN TRANG - Nguoi chuyen:</t>
  </si>
  <si>
    <t>MSSV 403044 NOP HOC PHI 2017 - NGUYEN PHUONG ANH-NC:NGUYEN PHUONG ANH - Nguoi chuyen:</t>
  </si>
  <si>
    <t>Nguyễn Thùy Linh  -390801-K39-3908-3,800,000-22/04/2017</t>
  </si>
  <si>
    <t>NGUYEN THI THU TRANG  -382672-K38-3826-2,000,000-22/04/2017</t>
  </si>
  <si>
    <t>HOANG HUYEN TRANG NT HOC PHI HOC KY II 2016-2017 MA SV 371176</t>
  </si>
  <si>
    <t>NOP HOC PHI: TRAN HIEN PHUONG. MSSV: 402108</t>
  </si>
  <si>
    <t>NOP HOC PHI - VU THI GIANG MSSV: 402104</t>
  </si>
  <si>
    <t>Bế Thị Mỹ Anh  -390381-K39-3903-11,500,000-22/04/2017 BE THI MY ANH MSSV 390381 NOP TIEN HOC PHI HOC KY 2 NAM HOC 2016-2017</t>
  </si>
  <si>
    <t>Phạm Thị Lâm Anh  -392342-K39-3923-3,800,000-22/04/2017 PHAM THI LAM ANH MSSV 392342 NOP HOC PHI HOC KY 2 NAM 2016-2017</t>
  </si>
  <si>
    <t>Lê Thị Hiền  -392250-K39-3922-3,800,000-22/04/2017</t>
  </si>
  <si>
    <t>Lê Thị Việt Hà  -382853-K38-3828-2,000,000-22/04/2017</t>
  </si>
  <si>
    <t>Tạ Thị Hoà  -382802-K38-3828-2,000,000-22/04/2017</t>
  </si>
  <si>
    <t>Nguyễn Thị Bích Phượng  -382632-K38-3826-2,000,000-22/04/2017</t>
  </si>
  <si>
    <t>Mai Linh Chi  -382814-K38-3828-2,000,000-22/04/2017</t>
  </si>
  <si>
    <t>Đinh Thị Bích Lộc  -382408-K38-3824-2,000,000-22/04/2017</t>
  </si>
  <si>
    <t>Lê Thị Thoa  -392454-K39-3924-3,000,000-22/04/2017</t>
  </si>
  <si>
    <t>Phạm Trần Minh Khuê  -382857-K38-3828-2,000,000-22/04/2017</t>
  </si>
  <si>
    <t>DANH SÁCH SINH VIÊN THỰC NỘP TiỀN HỌC PHÍ NGÀY 25.4</t>
  </si>
  <si>
    <t>NCS20B013</t>
  </si>
  <si>
    <t xml:space="preserve">Phạm Thị Ngọc ánh  -382707-K38-3827-2,400,000-25/04/2017 </t>
  </si>
  <si>
    <t>NOP TIEN HOC CHO 19 TIN CHI-VU THI MAI OANH-MA SINH VIEN: 391228</t>
  </si>
  <si>
    <t>VU THU PHUONG MA SO SINH VIEN 403032 LOP 30A2 TRUONG DAI HOC LUAT HA NOI</t>
  </si>
  <si>
    <t>Nguyễn Yến Thanh Phương  -393108-K39-3931-3,000,000-25/04/2017</t>
  </si>
  <si>
    <t>Nguyễn Minh Quân  -391061-K39-3910-3,400,000-25/04/2017</t>
  </si>
  <si>
    <t>Lê Thị Thùy Dung- Ma SV: 382044-K38-Lop 3820-1,200,000-25/04/2017_NOP HOC PHI KI 2 NAM 2016-2017</t>
  </si>
  <si>
    <t>Lương Hoài Vy-402629-K40-4026-4,000,000-25/04/2017</t>
  </si>
  <si>
    <t>Nguyễn Thị Hồng Ngọc-401635-K40-4016-3,200,000-25/04/2017</t>
  </si>
  <si>
    <t>LE VAN CUONG NOP TIEN HOC PHI CHO LE VAN CAO MA SV 402126</t>
  </si>
  <si>
    <t>TRAN MAI LINH- MSV 382822 NT HOC PHI KY II NAM HOC 2016-2017, ST: 2.000.000</t>
  </si>
  <si>
    <t>Lương Bảo Thái-402954-K40-4029-15,300,000-25/04/2017</t>
  </si>
  <si>
    <t>TRINH HOAI DUC MSSV 400235 NOP HOC PHI KY II (2016-2017) -K40-4002-3,000,000-25/04/2017</t>
  </si>
  <si>
    <t>PHAM THI THAO NGOC -MSSV 401941-NOP HOC PHI HOC KY II (2016-2017)</t>
  </si>
  <si>
    <t>PHAM MY LINH -MSSV 403954-NOP HOC PHI HOC KY I NAM HOC 2016-2017</t>
  </si>
  <si>
    <t>TRAN KHA NHAT -MSSV 380660-NOP HOC PHI HOC KY II (2016-2017)</t>
  </si>
  <si>
    <t>NGUYEN THI THU TRANG - MSSV 390246-NOP HOC PHI HOC KY II (2016-2017)</t>
  </si>
  <si>
    <t>NGUYEN THI TRAM ANH MSSV 400534-NOP HOC PHI HOC KY II (2016-2017)</t>
  </si>
  <si>
    <t>TRAN THI NGOC LY -MSSV 403201-NOP TIEN HOC PHI HOC KY II (2016-2017)</t>
  </si>
  <si>
    <t>PHAM THI VAN MSSV 401528 NOP HOC PHI KY II (2016-2017) -K40-4015-3,600,000-25/04/2017</t>
  </si>
  <si>
    <t>NGUYEN THI THU HUYEN- MSSV 401514  NOP HOC PHI HOC KY II (2016-2017) -K40-4015-3,600,000-25/04/2017</t>
  </si>
  <si>
    <t>LANH THANH HUYEN MSSV 382620 NOP HOC PHI KY II (2016-2017) -K38-3826-2,000,000-25/04/2017</t>
  </si>
  <si>
    <t>PHAM BAO NGOC MSSV 390232 NOP HOC PHI KY II (2016-2017) -K39-3902-3,400,000-25/04/2017</t>
  </si>
  <si>
    <t>NGUYEN THI QUYNH THU MSSV 391421 NOP HOC PHI HOC KY II NAM HOC 2016-2017 -K39-3914-3,800,000-25/04/2017</t>
  </si>
  <si>
    <t>TRAN PHUONG ANH -MSSV 382712-NOP HOC PHI HOC KY II (2016-2017)</t>
  </si>
  <si>
    <t>NGUYEN THI NHU QUYNH MSSV 380539 NOP HOC PHI KY I (2016-2017) -K38-3805-400,000-25/04/2017</t>
  </si>
  <si>
    <t>NGUYEN LE THUY TIEN MSSV 403109 NOP HOC PHI KY II (2016-2017) -K40-4031-2,400,000-25/04/2017</t>
  </si>
  <si>
    <t>DO THI MY DUYEN MSSV 390338 NOP HOC PHI HOC KY II (2016-2017) -K39-3903-3,400,000-25/04/2017</t>
  </si>
  <si>
    <t>NGUYEN THI HUONG LY -MSSV 403336-NOP HOC HI KY II (2016-2017)</t>
  </si>
  <si>
    <t>CHU SON NGUYEN MSV 403968 NOP HOC PHI NAM 2017</t>
  </si>
  <si>
    <t>HO TEN: TRAN PHUONG THAO MSSV:390519</t>
  </si>
  <si>
    <t>VUONG THI GAI MSSV 381963 LOP 19 KHOA 38 NOP TIEN HOC PHI</t>
  </si>
  <si>
    <t>LUONG THI Y NHU MSSV 390235 NOP TIEN HOC PHI KI II 2016_2017</t>
  </si>
  <si>
    <t>Nguyễn Thị Ngọc ánh-401812-K40-4018-3,600,000-25/04/2017</t>
  </si>
  <si>
    <t>NOP TIEN HOC PHI CHO NGUYEN NGOC ANH MSV 402915</t>
  </si>
  <si>
    <t>Trịnh Ngọc Khánh Linh-403048-K40-4030-15,300,000-25/04/2017, NOP HOC PHI KY 2/2016-2017</t>
  </si>
  <si>
    <t>Phạm Thanh Giang  -380947-K38-3809-1,600,000-25/04/2017, NOP HOC PHI HOC KY II/2016-2017</t>
  </si>
  <si>
    <t>Đỗ Hồng Quyên-NCS20B013-K20-NCS20-19,700,000-25/04/2017, NOP TIEN HOC NAM HOC 2016-2017</t>
  </si>
  <si>
    <t>Bùi Phương Linh-401934-K40-4019-3,000,000-25/04/2017, NOP TIEN HOC</t>
  </si>
  <si>
    <t>LE THI THOM MSSV 401516 NOP HOC PHI KI II NAM HOC 2016-2017</t>
  </si>
  <si>
    <t>DOAN THI KHANH HOA MSSV 401531 NOP HOC PHI HOC KY II NAM HOC 2016-2017</t>
  </si>
  <si>
    <t>NGUYEN THI MAI HUONG - MSSV 391833 LOP 3918 NOP TIEN HOC LAI KY II NAM HOC 2016-2017</t>
  </si>
  <si>
    <t>Lý Vương Thảo-402919-K40-4029-15,300,000-25/04/2017</t>
  </si>
  <si>
    <t>BUI THI MAI PHUONG MSSV 403846 NOP HOC PHI HOC KY II NAM HOC 2016 - 2017</t>
  </si>
  <si>
    <t>Vương Mạc Khải  -382548-K38-3825-2,000,000-25/04/2017</t>
  </si>
  <si>
    <t>Trần Thị Phương Anh  -382530-K38-3825-2,000,000-25/04/2017</t>
  </si>
  <si>
    <t>Nguyễn Thị Minh Huế  -381637-K38-3816-400,000-25/04/2017</t>
  </si>
  <si>
    <t>Nông Hồng Nhung  -392235-K39-3922-3,800,000-25/04/2017</t>
  </si>
  <si>
    <t>Hoàng Thị Thu Huệ  -392070-K39-3920-3,800,000-25/04/2017</t>
  </si>
  <si>
    <t>Nguyễn Việt Tuyển  -382646-K38-3826-2,000,000-25/04/2017</t>
  </si>
  <si>
    <t>Vũ Quỳnh Mai-403046-K40-4030-15,300,000-25/04/2017</t>
  </si>
  <si>
    <t>Phan Vũ-402910-K40-4029-17,850,000-25/04/2017</t>
  </si>
  <si>
    <t>Hồ Thị Thu Uyên  -391941-K39-3919-3,400,000-25/04/2017</t>
  </si>
  <si>
    <t>Hà Thị Trưng  -391507-K39-3915-1,200,000-25/04/2017</t>
  </si>
  <si>
    <t>Nguyễn Thị Kiều Trang  -381705-K38-3817-1,400,000-25/04/2017</t>
  </si>
  <si>
    <t>Đặng Bá Mạnh-401214-K40-4012-3,800,000-25/04/2017</t>
  </si>
  <si>
    <t>Đinh Thị Thục Hiền  -391335-K39-3913-4,000,000-25/04/2017</t>
  </si>
  <si>
    <t>Phạm Thị Hoàn  -392057-K39-3920-3,800,000-25/04/2017</t>
  </si>
  <si>
    <t>Hà Ngọc Giang  -392738-K39-3927-3,000,000-25/04/2017</t>
  </si>
  <si>
    <t>Đặng Thị Phương Lan  -391519-K39-3915-3,600,000-25/04/2017</t>
  </si>
  <si>
    <t>Nguyễn Thị Mai Chi  -382621-K38-3826-2,000,000-25/04/2017</t>
  </si>
  <si>
    <t>Hoàng Thị Duyên-402556-K40-4025-4,000,000-25/04/2017</t>
  </si>
  <si>
    <t>Sùng Thị Vang-400950-K40-4009-840,000-25/04/2017</t>
  </si>
  <si>
    <t>Hà Thị Lam-403509-K40-4035-3,200,000-25/04/2017</t>
  </si>
  <si>
    <t>Trịnh Thị Hợp-403511-K40-4035-3,200,000-25/04/2017</t>
  </si>
  <si>
    <t>Phạm Thị Nga-403570-K40-4035-1,400,000-25/04/2017</t>
  </si>
  <si>
    <t>Đặng Tiến Nam  -371055-K37-3710-600,000-25/04/2017</t>
  </si>
  <si>
    <t>Phan Thị Ngân  -381108-K38-3811-3,800,000-25/04/2017</t>
  </si>
  <si>
    <t>Trần Minh Diễm-402719-K40-4027-4,000,000-25/04/2017</t>
  </si>
  <si>
    <t>Ngô Việt Hoàng  -380955-K38-3809-3,000,000-25/04/2017</t>
  </si>
  <si>
    <t>Trương Thị Vi-403933-K40-4039-6,400,000-25/04/2017</t>
  </si>
  <si>
    <t>Lại Thị Thu Trang  -390132-K39-3901-4,000,000-25/04/2017</t>
  </si>
  <si>
    <t>Nguyễn Minh Tuấn  -382125-K38-3821-2,000,000-25/04/2017</t>
  </si>
  <si>
    <t>Bùi Thị Thanh Phương-403528-K40-4035-2,400,000-25/04/2017</t>
  </si>
  <si>
    <t>Nguyễn Thị Thơm-403525-K40-4035-2,400,000-25/04/2017</t>
  </si>
  <si>
    <t>Nguyễn Anh Minh-403527-K40-4035-2,400,000-25/04/2017</t>
  </si>
  <si>
    <t>Trương Yến Nhi  -391762-K39-3917-3,800,000-25/04/2017</t>
  </si>
  <si>
    <t>Hoàng Kiều Oanh  -382514-K38-3825-2,000,000-25/04/2017</t>
  </si>
  <si>
    <t>Đinh Thị Thùy Trang-402669-K40-4026-1,200,000-25/04/2017</t>
  </si>
  <si>
    <t>Đàm Anh Tự-401566-K40-4015-3,800,000-25/04/2017</t>
  </si>
  <si>
    <t>Trương Văn Hướng-401667-K40-4016-1,140,000-25/04/2017</t>
  </si>
  <si>
    <t>Nguyễn Thị Việt Hà  -381564-K38-3815-2,000,000-25/04/2017</t>
  </si>
  <si>
    <t>Trịnh Thuỳ Dương  -380340-K38-3803-400,000-25/04/2017</t>
  </si>
  <si>
    <t>Bùi Thị Ngọc Anh-400833-K40-4008-3,800,000-25/04/2017</t>
  </si>
  <si>
    <t>Nguyễn Phương Thảo-401849-K40-4018-3,600,000-25/04/2017</t>
  </si>
  <si>
    <t>Nguyễn Quang Quyền-401631-K40-4016-4,000,000-25/04/2017</t>
  </si>
  <si>
    <t>Đỗ Tuấn Linh  -392041-K39-3920-4,000,000-25/04/2017</t>
  </si>
  <si>
    <t>Nguyễn Thị ánh Hồng  -390827-K39-3908-3,800,000-25/04/2017</t>
  </si>
  <si>
    <t>Trần Ngọc Tuyết-401819-K40-4018-3,400,000-25/04/2017</t>
  </si>
  <si>
    <t>Vi Thị Trang  -391211-K39-3912-1,140,000-25/04/2017</t>
  </si>
  <si>
    <t>Trần Thị Vân Anh  -382619-K38-3826-3,000,000-25/04/2017</t>
  </si>
  <si>
    <t>Trần Thị Huệ  -390424-K39-3904-4,000,000-25/04/2017</t>
  </si>
  <si>
    <t>Đỗ Cẩm Tú  -390857-K39-3908-4,000,000-25/04/2017</t>
  </si>
  <si>
    <t>Lê Thị Ngà  -382135-K38-3821-2,000,000-25/04/2017</t>
  </si>
  <si>
    <t>Phan Thị Ngọc Anh  -381122-K38-3811-3,800,000-25/04/2017</t>
  </si>
  <si>
    <t>Lê Thảo Nhi-403510-K40-4035-2,400,000-25/04/2017</t>
  </si>
  <si>
    <t>Đỗ Thị Dung-403344-K40-4033-2,400,000-25/04/2017</t>
  </si>
  <si>
    <t>Cao Tư Pháp  -391131-K39-3911-5,400,000-25/04/2017</t>
  </si>
  <si>
    <t>Nguyễn Minh Tú  -382151-K38-3821-2,000,000-25/04/2017</t>
  </si>
  <si>
    <t>Chu Thị Khánh Huyền  -391449-K39-3914-4,000,000-25/04/2017</t>
  </si>
  <si>
    <t>TRAN HUONG GIANG -MSSV 392261-HOC PHI KI 2 NAM 3(2016-2017)</t>
  </si>
  <si>
    <t>NGUYEN VAN CHINH - MSV: 403438 - NOP HOC PHI KY 2 2016-2017</t>
  </si>
  <si>
    <t>LE THI THUY HOA----3,000,000-25/04/2017 NOP HOC PHI KY 2 (2016-2017) MSV: 402425</t>
  </si>
  <si>
    <t>NGUYEN ANH LINH-403043-K40-4030-NOP HOC PHI 15,300,000-25/04/2017</t>
  </si>
  <si>
    <t>DUONG MINH CHAU -392321-K39-3923-NOP TIEN HOC PHI</t>
  </si>
  <si>
    <t xml:space="preserve">Phạm Thị Ngọc ánh  </t>
  </si>
  <si>
    <t xml:space="preserve">Vũ Thị Mai Oanh  </t>
  </si>
  <si>
    <t>Vũ Thu Phương</t>
  </si>
  <si>
    <t xml:space="preserve">Nguyễn Yến Thanh Phương  </t>
  </si>
  <si>
    <t xml:space="preserve">Nguyễn Minh Quân  </t>
  </si>
  <si>
    <t xml:space="preserve">Lê Thị Thùy Dung  </t>
  </si>
  <si>
    <t>Lương Hoài Vy</t>
  </si>
  <si>
    <t>Nguyễn Thị Hồng Ngọc</t>
  </si>
  <si>
    <t>Lê Văn Cao</t>
  </si>
  <si>
    <t xml:space="preserve">Trần Mai Linh  </t>
  </si>
  <si>
    <t>Lương Bảo Thái</t>
  </si>
  <si>
    <t>Trịnh Hoài Đức</t>
  </si>
  <si>
    <t>Phạm Thị Thảo Ngọc</t>
  </si>
  <si>
    <t>Phạm Mỹ Linh</t>
  </si>
  <si>
    <t xml:space="preserve">Trần Khả Nhật  </t>
  </si>
  <si>
    <t xml:space="preserve">Nguyễn Thị Thu Trang  </t>
  </si>
  <si>
    <t>Nguyễn Thị Trâm Anh</t>
  </si>
  <si>
    <t>Trần Thị Ngọc Ly</t>
  </si>
  <si>
    <t>Phạm Thị Vân</t>
  </si>
  <si>
    <t xml:space="preserve">Lành Thanh Huyền  </t>
  </si>
  <si>
    <t xml:space="preserve">Phạm Bảo Ngọc  </t>
  </si>
  <si>
    <t xml:space="preserve">Nguyễn Thị Quỳnh Thu  </t>
  </si>
  <si>
    <t xml:space="preserve">Trần Phương Anh  </t>
  </si>
  <si>
    <t xml:space="preserve">Nguyễn Thị Như Quỳnh  </t>
  </si>
  <si>
    <t>Nguyễn Lê Thủy Tiên</t>
  </si>
  <si>
    <t xml:space="preserve">Đỗ Thị Mỹ Duyên  </t>
  </si>
  <si>
    <t>Nguyễn Thị Hương Ly</t>
  </si>
  <si>
    <t>Chu Sơn Nguyên</t>
  </si>
  <si>
    <t xml:space="preserve">Vương Thị Gái  </t>
  </si>
  <si>
    <t xml:space="preserve">Lương Thị ý Như  </t>
  </si>
  <si>
    <t>Nguyễn Thị Ngọc ánh</t>
  </si>
  <si>
    <t>Nguyễn Ngọc ánh</t>
  </si>
  <si>
    <t>Trịnh Ngọc Khánh Linh</t>
  </si>
  <si>
    <t xml:space="preserve">Phạm Thanh Giang  </t>
  </si>
  <si>
    <t>Đỗ Hồng Quyên</t>
  </si>
  <si>
    <t>Bùi Phương Linh</t>
  </si>
  <si>
    <t>Lê Thị Thơm</t>
  </si>
  <si>
    <t>Đoàn Thị Khánh Hoà</t>
  </si>
  <si>
    <t xml:space="preserve">Nguyễn Thị Mai Hương  </t>
  </si>
  <si>
    <t>Lý Vương Thảo</t>
  </si>
  <si>
    <t>Bùi Thị Mai Phương</t>
  </si>
  <si>
    <t xml:space="preserve">Vương Mạc Khải  </t>
  </si>
  <si>
    <t xml:space="preserve">Trần Thị Phương Anh  </t>
  </si>
  <si>
    <t xml:space="preserve">Nguyễn Thị Minh Huế  </t>
  </si>
  <si>
    <t xml:space="preserve">Nông Hồng Nhung  </t>
  </si>
  <si>
    <t xml:space="preserve">Hoàng Thị Thu Huệ  </t>
  </si>
  <si>
    <t xml:space="preserve">Nguyễn Việt Tuyển  </t>
  </si>
  <si>
    <t>Vũ Quỳnh Mai</t>
  </si>
  <si>
    <t>Phan Vũ</t>
  </si>
  <si>
    <t xml:space="preserve">Hồ Thị Thu Uyên  </t>
  </si>
  <si>
    <t xml:space="preserve">Hà Thị Trưng  </t>
  </si>
  <si>
    <t>Đặng Bá Mạnh</t>
  </si>
  <si>
    <t xml:space="preserve">Đinh Thị Thục Hiền  </t>
  </si>
  <si>
    <t xml:space="preserve">Phạm Thị Hoàn  </t>
  </si>
  <si>
    <t xml:space="preserve">Hà Ngọc Giang  </t>
  </si>
  <si>
    <t xml:space="preserve">Đặng Thị Phương Lan  </t>
  </si>
  <si>
    <t xml:space="preserve">Nguyễn Thị Mai Chi  </t>
  </si>
  <si>
    <t>Hoàng Thị Duyên</t>
  </si>
  <si>
    <t>Sùng Thị Vang</t>
  </si>
  <si>
    <t>Hà Thị Lam</t>
  </si>
  <si>
    <t>Trịnh Thị Hợp</t>
  </si>
  <si>
    <t>Phạm Thị Nga</t>
  </si>
  <si>
    <t xml:space="preserve">Đặng Tiến Nam  </t>
  </si>
  <si>
    <t xml:space="preserve">Phan Thị Ngân  </t>
  </si>
  <si>
    <t>Trần Minh Diễm</t>
  </si>
  <si>
    <t xml:space="preserve">Ngô Việt Hoàng  </t>
  </si>
  <si>
    <t>Trương Thị Vi</t>
  </si>
  <si>
    <t xml:space="preserve">Lại Thị Thu Trang  </t>
  </si>
  <si>
    <t xml:space="preserve">Nguyễn Minh Tuấn  </t>
  </si>
  <si>
    <t>Bùi Thị Thanh Phương</t>
  </si>
  <si>
    <t>Nguyễn Thị Thơm</t>
  </si>
  <si>
    <t>Nguyễn Anh Minh</t>
  </si>
  <si>
    <t xml:space="preserve">Trương Yến Nhi  </t>
  </si>
  <si>
    <t xml:space="preserve">Hoàng Kiều Oanh  </t>
  </si>
  <si>
    <t>Đinh Thị Thùy Trang</t>
  </si>
  <si>
    <t>Đàm Anh Tự</t>
  </si>
  <si>
    <t>Trương Văn Hướng</t>
  </si>
  <si>
    <t xml:space="preserve">Nguyễn Thị Việt Hà  </t>
  </si>
  <si>
    <t xml:space="preserve">Trịnh Thuỳ Dương  </t>
  </si>
  <si>
    <t>Bùi Thị Ngọc Anh</t>
  </si>
  <si>
    <t>Nguyễn Quang Quyền</t>
  </si>
  <si>
    <t xml:space="preserve">Đỗ Tuấn Linh  </t>
  </si>
  <si>
    <t xml:space="preserve">Nguyễn Thị ánh Hồng  </t>
  </si>
  <si>
    <t>Trần Ngọc Tuyết</t>
  </si>
  <si>
    <t xml:space="preserve">Vi Thị Trang  </t>
  </si>
  <si>
    <t xml:space="preserve">Trần Thị Vân Anh  </t>
  </si>
  <si>
    <t xml:space="preserve">Trần Thị Huệ  </t>
  </si>
  <si>
    <t xml:space="preserve">Đỗ Cẩm Tú  </t>
  </si>
  <si>
    <t xml:space="preserve">Lê Thị Ngà  </t>
  </si>
  <si>
    <t xml:space="preserve">Phan Thị Ngọc Anh  </t>
  </si>
  <si>
    <t>Lê Thảo Nhi</t>
  </si>
  <si>
    <t>Đỗ Thị Dung</t>
  </si>
  <si>
    <t xml:space="preserve">Cao Tư Pháp  </t>
  </si>
  <si>
    <t xml:space="preserve">Nguyễn Minh Tú  </t>
  </si>
  <si>
    <t xml:space="preserve">Chu Thị Khánh Huyền  </t>
  </si>
  <si>
    <t xml:space="preserve">Trần Hương Giang  </t>
  </si>
  <si>
    <t>Nguyễn Văn Chính</t>
  </si>
  <si>
    <t>Lê Thị Thúy Hòa</t>
  </si>
  <si>
    <t>Nguyễn ánh Linh</t>
  </si>
  <si>
    <t xml:space="preserve">Dương Minh Châu  </t>
  </si>
  <si>
    <t>Hoàng Trung Tiến Sinh viên khóa 39 trường đH Luật HN. Mã SV 391305 nộp học phí kỳ II năm học 2016 -2017-NC:Hoàng Trung Tiến - Nguoi chuyen:</t>
  </si>
  <si>
    <t>Vũ Thị Hà nộp tiền học phí cho Lao Thị Ngọc ánh, mã số SV 401352-NC:Vũ Thị Hà - Nguoi chuyen:</t>
  </si>
  <si>
    <t>995217042552415 - Dinh Thi Ngoc AnhMSV 392354 nop tien hoc phi-NC:NGUYEN THI XUAN - Nguoi chuyen:</t>
  </si>
  <si>
    <t>NOP TIEN HOC PHI HOANG PHUONG HIEP 391634-NC:NONG THI DIEP - Nguoi chuyen:</t>
  </si>
  <si>
    <t>úINH VIEN NONG THI THANH HOA ( MA : 392 237) NOP TIEN HOC PHI-NC:TRUONG QUANG HUAN - Nguoi chuyen:</t>
  </si>
  <si>
    <t>DONG TIEN HOC PHI CHO SINH VIEN DINH CHI HUNG MSV 381840-NC:DINH CHI HUNG - Nguoi chuyen:</t>
  </si>
  <si>
    <t>PHAM THI LINH PHUONG NT HOC KY 3 MSSV 403628-NC:HUONG SON01652219287 - Nguoi chuyen:</t>
  </si>
  <si>
    <t>LY THI HANG MS SV403264 9 NOP HOC PHI KY II-NC:LY THI HANG - Nguoi chuyen:</t>
  </si>
  <si>
    <t>VU THI MINH HANG MSSV 402230 NOPTIEN HOC PHI HOC KY 2 NAM HOC2016-2017-NC:VU THI MINH HANG - Nguoi chuyen:</t>
  </si>
  <si>
    <t>NCS20B023</t>
  </si>
  <si>
    <t>HOANG THI MINH TRANG MSV 402806-NC:174796057 - Nguoi chuyen:</t>
  </si>
  <si>
    <t>NOP TIEN HOC PHI CHO Bùi Công Bình mã SV 403621-NC:Hà Thị Hứa - Nguoi chuyen:</t>
  </si>
  <si>
    <t>TRAN THI HOA NOP TIEN DONG HOC CHO MSV 402807(HOANG ANH VAN)-NC:TRAN THI HOA - Nguoi chuyen:</t>
  </si>
  <si>
    <t>NCS20B023 CN LUAT KINH TE,NOP HOC PHI 2016-2017-NC:HOANG VAN THANH - Nguoi chuyen:</t>
  </si>
  <si>
    <t>HO VA TEN SV: LE MINH HANG, MA SV: 400344-NC:DO THI THUY CHINH - Nguoi chuyen:</t>
  </si>
  <si>
    <t>HOANG THI HAI YEN NT HOC PHI CHO TA HOANG DANG MSSV 391043</t>
  </si>
  <si>
    <t>HO VA TEN SINH VIEN: NGUYEN KIM CHI, MSSV 402046-NC:NGUYEN KIM CHI - Nguoi chuyen:</t>
  </si>
  <si>
    <t>HA THI HUYEN TRANG MA SV 381653 LOP 3816 KHOA 38 NOP HOC PHI HOC KY 2 NAM HOC 2016-2017-NC:HA THI HUYEN TRANG - Nguoi chuyen:</t>
  </si>
  <si>
    <t>SV:DINH HOANG MAI/MSSV:402554 NOP HOC PHI KY 2 NAM 2(20 TIN CHI)-NC:DINH HOANG MAI - Nguoi chuyen:</t>
  </si>
  <si>
    <t>Ly Tu Linh- MSV: 400869-K40-4008-3,800,000-15/04/2017- HOC PHI HOC KY II NAM 2016-2017</t>
  </si>
  <si>
    <t>DAM THI THAO MSSV 402353 NOP HOC PHI KI II (2016-2017) -1,200,000-15/04/2017</t>
  </si>
  <si>
    <t>PHAM NGOC HUNG MSSV 402514</t>
  </si>
  <si>
    <t>LE THI THUY HANG MSSV 401626</t>
  </si>
  <si>
    <t>NOP TIEN HOC PHI KY 2 NAM HOC 2016-2017 TRAN HUY KHANH MSV 401226</t>
  </si>
  <si>
    <t>Vương Thị Hiền-400103-K40-4001-4,000,000-26/04/2017</t>
  </si>
  <si>
    <t>Đào Vân Anh-400131-K40-4001-3,600,000-26/04/2017</t>
  </si>
  <si>
    <t>Đoàn Thúy Ngân-400109-K40-4001-3,400,000-26/04/2017</t>
  </si>
  <si>
    <t>Nguyễn Đức Anh-402545-K40-4025-15,300,000-26/04/2017</t>
  </si>
  <si>
    <t>HOANG HANH MINH CHAU . MSV .403562 K40 NT HOC PHI KY 2 NAM 2016-2017</t>
  </si>
  <si>
    <t>LE PHUONG LINH VY MSSV 382843 NOP HOC PHI KI II (2016-2017) -K38-3828-5,000,000-26/04/2017</t>
  </si>
  <si>
    <t>TRAN HONG NGOC MSSV 401407 NOP HOC PHI HOC KY II (2016-2017) -K40-4014-3,400,000-26/04/2017</t>
  </si>
  <si>
    <t>LY THI THU HUONG MSSV 401430 NOP HOC PHI HOC KY II NAM HOC 2016-2017 -K40-4014-4,000,000-26/04/2017</t>
  </si>
  <si>
    <t>HOANG THI LE NA MSSV 401568 NOP HOC PHI KI II (2016-2017) -K40-4015-4,000,000-26/04/2017</t>
  </si>
  <si>
    <t>PHAM THU HUONG -MSSV 403213-NOP HOC PHI HOC KY II NAM HOC 2016-2017</t>
  </si>
  <si>
    <t>NGUYEN THI DIEN -MSSV 390632 NOP HOC PHI HOC KI II (2016-2017)</t>
  </si>
  <si>
    <t>VU THI NHAN -MSSV 401815-NOP HOC PHI HOC KY II (2016-2017)</t>
  </si>
  <si>
    <t>NGUYEN THI NGOC LY MSSV 382617 NOP HOC PHI HOC KI II (2016-2017)</t>
  </si>
  <si>
    <t>NGUYEN VAN QUYEN -MSSV 382354-NOP HOC PHI KI II (2016-2017)</t>
  </si>
  <si>
    <t>NGUYEN KHANH HUYEN MA SSV 391756 NOP HOC PHI HOC KY II (2016-2017) -K39-3917-4,000,000-26/04/2017</t>
  </si>
  <si>
    <t>NGUYEN THANH MAI -MSSV 380815-NOP HOC PHI HOC KY II (2016-2017)</t>
  </si>
  <si>
    <t>HOANG THUY TIEN  -MSSV 390163-NOP HOC PHI KY II (NAM HOC 2016-2017)</t>
  </si>
  <si>
    <t>HUA THAO MAI -MSSV 382809-NOP HOC PHI HOC KI II (2016-2017)</t>
  </si>
  <si>
    <t>VU THI THU HUYEN -MSSV 392641-NOP HOC PHI KY II (2016-2017)</t>
  </si>
  <si>
    <t>NGUYEN THI THANH NHUNG MSSV 403457 NT HOC PHI HOC KI II NAM HOC 2016-2017</t>
  </si>
  <si>
    <t>NGUYEN THI TRANG MSSV 392325 NOP HOC PHI KI II</t>
  </si>
  <si>
    <t>TRINH THI AN MSSV 380328 LOP 3803 NOP HOC PHI HOC KI II 2016_2017</t>
  </si>
  <si>
    <t>Trần Thị Ngọc Linh  -392544-K39-3925-3,000,000-26/04/2017</t>
  </si>
  <si>
    <t>NGUYEN THI BICH LOAN -392226-K39-HOP HP KY 2 4.000.000D</t>
  </si>
  <si>
    <t>NGUYEN THU TRANG  -392224-K39-HP KY 2 4.000.000D</t>
  </si>
  <si>
    <t>Phạm Văn Hoàn-402716-K40-4027-3,800,000-26/04/2017</t>
  </si>
  <si>
    <t>Nguyễn Thị Thuý Hà  -391157-K39-3911-3,800,000-26/04/2017</t>
  </si>
  <si>
    <t>VU THI HUYEN TRANG MSSV 403339 NOP HOC PHI HOC KY II NAM HOC 2016-2017</t>
  </si>
  <si>
    <t>Trần Thị Thuý Hiên  -391227-K39-3912-3,800,000-26/04/2017</t>
  </si>
  <si>
    <t>Nguyễn Thị Ngọc  -381611-K38-3816-800,000-26/04/2017</t>
  </si>
  <si>
    <t>Nguyễn Mạnh Cương  -380549-K38-3805-2,400,000-26/04/2017</t>
  </si>
  <si>
    <t>Trần Thị Mỹ Nhật  -391310-K39-3913-3,600,000-26/04/2017</t>
  </si>
  <si>
    <t>Vũ Thị Hiên-402418-K40-4024-3,600,000-26/04/2017</t>
  </si>
  <si>
    <t>Lê Ngọc Hưng  -381366-K38-3813-1,400,000-26/04/2017</t>
  </si>
  <si>
    <t>Hoàng Thị Lan  -382609-K38-3826-2,000,000-26/04/2017</t>
  </si>
  <si>
    <t>Nguyễn Thu Trang-402242-K40-4022-3,600,000-26/04/2017</t>
  </si>
  <si>
    <t>Nguyễn Thị Bảo Ngọc  -391327-K39-3913-3,800,000-26/04/2017</t>
  </si>
  <si>
    <t>Lê Thị Yến  -391325-K39-3913-3,800,000-26/04/2017</t>
  </si>
  <si>
    <t>Nguyễn Thị Thanh Vân  -391229-K39-3912-3,800,000-26/04/2017</t>
  </si>
  <si>
    <t>Nguyễn Minh Ngọc  -390945-K39-3909-3,600,000-26/04/2017</t>
  </si>
  <si>
    <t>Nguyễn Thị Thu Hiền  -391204-K39-3912-3,800,000-26/04/2017</t>
  </si>
  <si>
    <t>Bùi Phạm Chí Trung  -390227-K39-3902-3,400,000-26/04/2017</t>
  </si>
  <si>
    <t>Lý Thị Đoàn  -391102-K39-3911-1,200,000-26/04/2017</t>
  </si>
  <si>
    <t>Nông Thị Hương Quỳnh  -391103-K39-3911-1,140,000-26/04/2017</t>
  </si>
  <si>
    <t>Nguyễn Thị Thủy  -390547-K39-3905-4,000,000-26/04/2017</t>
  </si>
  <si>
    <t>Vũ Thu Hà  -382304-K38-3823-2,000,000-26/04/2017</t>
  </si>
  <si>
    <t>Lê Thị Nhung-400716-K40-4007-3,800,000-26/04/2017</t>
  </si>
  <si>
    <t>Nguyễn Thị Hiền  -380447-K38-3804-1,600,000-26/04/2017</t>
  </si>
  <si>
    <t>Nguyễn Huy Khánh  -392661-K39-3926-3,000,000-26/04/2017</t>
  </si>
  <si>
    <t>Vũ Hà My  -392662-K39-3926-3,000,000-26/04/2017</t>
  </si>
  <si>
    <t>Phan Vân Anh  -390120-K39-3901-3,800,000-26/04/2017</t>
  </si>
  <si>
    <t>Tạ Kiều Trang-401708-K40-4017-3,800,000-26/04/2017</t>
  </si>
  <si>
    <t>Ngô Thị Linh Huyền-401734-K40-4017-4,000,000-26/04/2017</t>
  </si>
  <si>
    <t>Trần Thị Hồng-401704-K40-4017-4,000,000-26/04/2017</t>
  </si>
  <si>
    <t>Đào Bá Minh  -382234-K38-3822-2,000,000-26/04/2017</t>
  </si>
  <si>
    <t>Đào Thị Huyền Trang-401519-K40-4015-3,800,000-26/04/2017</t>
  </si>
  <si>
    <t>Lưu Thị Hà-401513-K40-4015-3,800,000-26/04/2017</t>
  </si>
  <si>
    <t>Lành Thị Minh Nguyệt-402729-K40-4027-1,080,000-26/04/2017</t>
  </si>
  <si>
    <t>Trần Nhật Hà  -381255-K38-3812-200,000-26/04/2017</t>
  </si>
  <si>
    <t>Vũ Thu Trang  -392257-K39-3922-3,800,000-26/04/2017</t>
  </si>
  <si>
    <t>Hoàng Thị Thuỷ-402417-K40-4024-3,800,000-26/04/2017</t>
  </si>
  <si>
    <t>Nguyễn Thị Thúy Quỳnh  -391142-K39-3911-4,000,000-26/04/2017</t>
  </si>
  <si>
    <t>Vũ Thị Thương  -390842-K39-3908-4,000,000-26/04/2017</t>
  </si>
  <si>
    <t>Nguyễn Ngọc Bích  -392640-K39-3926-3,000,000-26/04/2017</t>
  </si>
  <si>
    <t>Nguyễn Thị Hoa-402270-K40-4022-3,800,000-26/04/2017</t>
  </si>
  <si>
    <t>Lê Thị Thảo Trang  -391332-K39-3913-3,800,000-26/04/2017</t>
  </si>
  <si>
    <t>Nguyễn Thị Ngọc  -381747-K38-3817-400,000-26/04/2017</t>
  </si>
  <si>
    <t>Nguyễn Thu Hà  -382656-K38-3826-2,000,000-26/04/2017</t>
  </si>
  <si>
    <t>Bùi Huyền Trang-401701-K40-4017-3,800,000-26/04/2017</t>
  </si>
  <si>
    <t>Trần Thị Nga-400755-K40-4007-3,800,000-26/04/2017</t>
  </si>
  <si>
    <t>Hà Thị Thu Đẹp-401048-K40-4010-720,000-26/04/2017</t>
  </si>
  <si>
    <t>Nguyễn Thị Thảo  -391222-K39-3912-3,800,000-26/04/2017</t>
  </si>
  <si>
    <t>Phạm Hồng Minh  -382357-K38-3823-2,000,000-26/04/2017</t>
  </si>
  <si>
    <t>Phùng Thu Thủy  -391224-K39-3912-3,800,000-26/04/2017</t>
  </si>
  <si>
    <t>Vi Diệp Thương  -382705-K38-3827-2,400,000-26/04/2017</t>
  </si>
  <si>
    <t>Nông Thị Hằng  -381216-K38-3812-3,020,000-26/04/2017</t>
  </si>
  <si>
    <t>Nguyễn Thị Tuyết  -381527-K38-3815-2,000,000-26/04/2017</t>
  </si>
  <si>
    <t>Ngô Thị Hiền  -392609-K39-3926-3,000,000-26/04/2017</t>
  </si>
  <si>
    <t>Vũ Khánh Chi  -382543-K38-3825-2,000,000-26/04/2017</t>
  </si>
  <si>
    <t>Vũ Thị Thảo Khuê  -390968-K39-3909-3,400,000-26/04/2017</t>
  </si>
  <si>
    <t>Cao Minh Công  -391104-K39-3911-1,140,000-26/04/2017</t>
  </si>
  <si>
    <t>Bùi Thị Uyên  -382334-K38-3823-2,000,000-26/04/2017</t>
  </si>
  <si>
    <t>Trương Văn Thành  -390273-K39-3902-800,000-26/04/2017</t>
  </si>
  <si>
    <t>Lê Thị Thanh Xuân-402020-K40-4020-3,800,000-26/04/2017</t>
  </si>
  <si>
    <t>DANH SÁCH SINH VIÊN THỰC NỘP TiỀN HỌC PHÍ NGÀY 26.4</t>
  </si>
  <si>
    <t>Nguyễn Anh Tú  -392541-K39-3925-3,000,000-27/04/2017</t>
  </si>
  <si>
    <t>NGUYEN HANG HA--NCS19009--19,700,000-27/04/2017</t>
  </si>
  <si>
    <t>Lê Nguyễn Thạch Thảo-401908-K40-4019-3,800,000-27/04/2017- NOP HOC PHI KY II NAM 2016-2017</t>
  </si>
  <si>
    <t>LE THAI ANH MSV 401772 NOP HOC PHI HOC KY 2 NAM 2016-2017</t>
  </si>
  <si>
    <t>NGUYEN THI QUYNH -MSSV 400819 NOP HOC PHI HOC KY II (2016-2017)</t>
  </si>
  <si>
    <t>TO THI MINH HONG MSSV 382444 NOP HOC PHI HOC KI II (2016-2017) -K38-3824-5,000,000-27/04/2017</t>
  </si>
  <si>
    <t>NGUYEN KHAC TUAN ANH-MSSV 382446 NOP HOC PHI HOC KI II 2017-2017 ---5,000,000-27/04/2017</t>
  </si>
  <si>
    <t>TU VIET CUONG MSSV 392419 NOP HOC PHI HOC KY II (2016-2017) -K39-3924-3,000,000-27/04/2017</t>
  </si>
  <si>
    <t>LE THU TRANG - MSSV 382755-NOP HOC PHI KI II (2017-2018)</t>
  </si>
  <si>
    <t>NGUYEN THI MAI ANH MSSV 400816 NOP HOC PHI HOC KY II (2016-2017) -K40-4008-4,000,000-27/04/2017</t>
  </si>
  <si>
    <t>TRAN VAN BA   -MSSV 390957-NOP HOC PHI HOC KY II (2016-2017)</t>
  </si>
  <si>
    <t>NGUYEN MY LINH - MSSV 403938-NOP HOC PHI HOC KY II (2016-2017)</t>
  </si>
  <si>
    <t>DINH MINH CHAU MSSV 404028 NOP HOC PHI KI II (2016-2017) -K40-4040-3,800,000-27/04/2017</t>
  </si>
  <si>
    <t>NGUYEN THI MAI MSSV 382723 NOP HOC PHI HOC KI II 2016-2017</t>
  </si>
  <si>
    <t>LUU THI TUYEN MSSV 382715 NOP HOC PHI HOC KI II NAM HOC 2016_2017</t>
  </si>
  <si>
    <t>NOP TIEN HOC PHI HOC KY II NAM 2016_2017, TRUONG DAI HOC LUAT HA NOI. SINH VIEN LE THI MAI LAM. MSSV: 382205</t>
  </si>
  <si>
    <t>NOP TIEN HOC PHI HOC KY II NAM 2016_2017, TRUONG DAI HOC LUAT HA NOI. SINH VIEN: NGUYEN THI HUONG. MSSV: 380326</t>
  </si>
  <si>
    <t>NOP TIEN HOC PHI CHO CHAU HOANG MINH TRANG DH LUAT HA NOI MSV 402117</t>
  </si>
  <si>
    <t>Ngô Thu Hiền-403019-K40-4030-15,300,000-27/04/2017</t>
  </si>
  <si>
    <t>DUONG VIET TRINH NOP HP KI II NAM HOC 2016 2017 MSV 403815  KHOA 40</t>
  </si>
  <si>
    <t>Cà Thị út-400647-K40-4006-1,200,000-27/04/2017</t>
  </si>
  <si>
    <t>Lương Ngọc ánh  -382257-K38-3822-2,000,000-27/04/2017</t>
  </si>
  <si>
    <t>Nguyễn Việt Hà-401561-K40-4015-3,400,000-27/04/2017</t>
  </si>
  <si>
    <t>Huỳnh Thị Huế  -381308-K38-3813-1,800,000-27/04/2017</t>
  </si>
  <si>
    <t>Trần Phương Hoa  -391367-K39-3913-9,500,000-27/04/2017</t>
  </si>
  <si>
    <t>Vũ Thu Hương  -380250-K38-3802-400,000-27/04/2017</t>
  </si>
  <si>
    <t>Phạm Văn Trường  -382837-K38-3828-2,000,000-27/04/2017</t>
  </si>
  <si>
    <t>Triệu Thị Tuyết Lương  -382636-K38-3826-2,000,000-27/04/2017</t>
  </si>
  <si>
    <t>Lê Thị Thu Hà  -381616-K38-3816-2,000,000-27/04/2017</t>
  </si>
  <si>
    <t>Nguyễn Hà Anh  -382158-K38-3821-2,000,000-27/04/2017</t>
  </si>
  <si>
    <t>Phạm Thị Việt Hương  -392315-K39-3923-3,000,000-27/04/2017</t>
  </si>
  <si>
    <t>Hoàng Bảo Ngọc  -392572-K39-3925-3,000,000-27/04/2017</t>
  </si>
  <si>
    <t>Bùi Xuân Quân  -380856-K38-3808-2,000,000-27/04/2017</t>
  </si>
  <si>
    <t>Vũ Thị Thùy Linh  -393005-K39-3930-3,400,000-27/04/2017</t>
  </si>
  <si>
    <t>Nguyễn Thu Huyền  -382250-K38-3822-2,000,000-27/04/2017</t>
  </si>
  <si>
    <t>Trương Minh Hường-403755-K40-4037-4,000,000-27/04/2017</t>
  </si>
  <si>
    <t>Nguyễn Thị Phương Hoa  -392469-K39-3924-1,500,000-27/04/2017</t>
  </si>
  <si>
    <t>Nguyễn Hải Nam-401229-K40-4012-4,000,000-27/04/2017</t>
  </si>
  <si>
    <t>Phan Thị Huệ  -391633-K39-3916-4,000,000-27/04/2017</t>
  </si>
  <si>
    <t>Ngô Thị Ngọc  -382021-K38-3820-400,000-27/04/2017</t>
  </si>
  <si>
    <t>Phạm Thị Nga  -391551-K39-3915-4,000,000-27/04/2017</t>
  </si>
  <si>
    <t>Đỗ Thu Nga-401460-K40-4014-3,600,000-27/04/2017</t>
  </si>
  <si>
    <t>Dương Thị ánh Hồng  -392462-K39-3924-3,000,000-27/04/2017</t>
  </si>
  <si>
    <t>Cao Lê Quỳnh Anh  -390951-K39-3909-3,800,000-27/04/2017</t>
  </si>
  <si>
    <t>Phạm Thị Hằng  -390331-K39-3903-4,000,000-27/04/2017</t>
  </si>
  <si>
    <t>Nông Thị Nụ  -390435-K39-3904-3,800,000-27/04/2017</t>
  </si>
  <si>
    <t>Bùi Thị Cẩm Vân  -382155-K38-3821-2,000,000-27/04/2017</t>
  </si>
  <si>
    <t>Nguyễn Thị Hoàng Hạnh  -381052-K38-3810-600,000-27/04/2017</t>
  </si>
  <si>
    <t>Nguyễn Nhật Linh-401155-K40-4011-3,800,000-27/04/2017</t>
  </si>
  <si>
    <t>Nguyễn Thị Hồng Nhung-401156-K40-4011-3,800,000-27/04/2017</t>
  </si>
  <si>
    <t>Lê Thị Vành Khuyên  -381446-K38-3814-2,000,000-27/04/2017</t>
  </si>
  <si>
    <t>Mạc Quỳnh Anh-401663-K40-4016-4,000,000-27/04/2017</t>
  </si>
  <si>
    <t>Nguyễn Thanh Nguyệt  -381171-K38-3811-800,000-27/04/2017</t>
  </si>
  <si>
    <t>Nguyễn Tùng  -381162-K38-3811-800,000-27/04/2017</t>
  </si>
  <si>
    <t>Trần Kim Chi-403825-K40-4038-3,400,000-27/04/2017</t>
  </si>
  <si>
    <t>Nguyễn Thị Thu An-402537-K40-4025-1,800,000-27/04/2017</t>
  </si>
  <si>
    <t>Ngô Thị Thu Thủy-402541-K40-4025-3,800,000-27/04/2017</t>
  </si>
  <si>
    <t>Trần Nhã Nam-403834-K40-4038-3,400,000-27/04/2017</t>
  </si>
  <si>
    <t>Trần Khánh Lâm  -382127-K38-3821-2,000,000-27/04/2017</t>
  </si>
  <si>
    <t>Phạm Quỳnh Anh  -381041-K38-3810-2,400,000-27/04/2017</t>
  </si>
  <si>
    <t>Võ Minh Thư-404035-K40-4040-3,800,000-27/04/2017</t>
  </si>
  <si>
    <t>Nguyễn Hương Dung  -382045-K38-3820-1,400,000-27/04/2017</t>
  </si>
  <si>
    <t>Bùi Hoàng Thao  -380436-K38-3804-1,200,000-27/04/2017</t>
  </si>
  <si>
    <t>Trần Việt Hải  -382721-K38-3827-2,400,000-27/04/2017</t>
  </si>
  <si>
    <t>Vi Thị Mỹ Huyền  -380208-K38-3802-600,000-27/04/2017</t>
  </si>
  <si>
    <t>Hạng A Tìa-401768-K40-4017-600,000-27/04/2017</t>
  </si>
  <si>
    <t>Lê Quỳnh Mai-400909-K40-4009-3,600,000-27/04/2017</t>
  </si>
  <si>
    <t>Trần Quỳnh Trang  -382454-K38-3824-2,000,000-27/04/2017</t>
  </si>
  <si>
    <t>Lê Thị Mai Lê  -392148-K39-3921-4,000,000-27/04/2017</t>
  </si>
  <si>
    <t>Nguyễn Thị Thu Huyền  -390507-K39-3905-4,000,000-27/04/2017</t>
  </si>
  <si>
    <t>Nguyễn Thị Thu Trang  -382154-K38-3821-2,000,000-27/04/2017</t>
  </si>
  <si>
    <t>Nguyễn Thu Trang  -382153-K38-3821-2,000,000-27/04/2017</t>
  </si>
  <si>
    <t>Vũ Thị Kim Oanh  -392470-K39-3924-3,000,000-27/04/2017</t>
  </si>
  <si>
    <t>Dương Thị Hồng Nhung-401756-K40-4017-3,000,000-27/04/2017</t>
  </si>
  <si>
    <t>Nguyễn Hồ Hương Ly-403253-K40-4032-2,400,000-27/04/2017</t>
  </si>
  <si>
    <t>Lý Ngọc Mai  -392437-K39-3924-3,000,000-27/04/2017NOP HOC PHI KY 2</t>
  </si>
  <si>
    <t>DANG HOANG LINH GIANG---3825-5,000,000-27/04/2017</t>
  </si>
  <si>
    <t>TC:VNCN06584.NGUYEN DINH HOANG - MSV: 391463 / NOP TIEN HOC KY II-NC:LY HONG HANH - Nguoi chuyen:</t>
  </si>
  <si>
    <t>NGUYEN PHUONG ANH NOP BO SUNG HOC PHI NAM 2017 MA SV 403044-NC:NGUYEN THI VAN - Nguoi chuyen:</t>
  </si>
  <si>
    <t>LO PHUONG THAO MSSV : 390317. NHAN TAI đONG đO-NC:Lô Phương Thảo - Nguoi chuyen:</t>
  </si>
  <si>
    <t>Vu Thanh Huyen - 380542- Dong hocphi ky 2 nam hoc 2016-2017-NC:Nguyen Quoc Dung - Nguoi chuyen:</t>
  </si>
  <si>
    <t>995217042708859 - LE THI THUY NGA NCS21B016 CHUYEN TIEN HOC PHI-NC:LE THI THUY NGA - Nguoi chuyen:</t>
  </si>
  <si>
    <t>NGUYEN HUU CHUNG NOP TIEN HOC PHI HOC KY II CUA NGUYEN THI HUONG ANH MSV 401512-NC:NGUYEN HUU CHUNG - Nguoi chuyen:</t>
  </si>
  <si>
    <t>NGUYEN THI THU GIANG MA SO SV:402738 NOP TIEN CHO TRUONG DH LUAT HA NOI-NC:HOANG THI LY - Nguoi chuyen:</t>
  </si>
  <si>
    <t>NCS21B016</t>
  </si>
  <si>
    <t xml:space="preserve">Nguyễn Anh Tú  </t>
  </si>
  <si>
    <t>Lê Nguyễn Thạch Thảo</t>
  </si>
  <si>
    <t>Lê Thái Anh</t>
  </si>
  <si>
    <t>Nguyễn Thị Quỳnh</t>
  </si>
  <si>
    <t xml:space="preserve">Tô Thị Minh Hồng  </t>
  </si>
  <si>
    <t xml:space="preserve">Nguyễn Khắc Tuấn Anh  </t>
  </si>
  <si>
    <t xml:space="preserve">Từ Việt Cường  </t>
  </si>
  <si>
    <t xml:space="preserve">Lê Thu Trang  </t>
  </si>
  <si>
    <t>Nguyễn Thị Mai Anh</t>
  </si>
  <si>
    <t xml:space="preserve">Trần Văn Ba  </t>
  </si>
  <si>
    <t>Nguyễn Mỹ Linh</t>
  </si>
  <si>
    <t>Đinh Minh Châu</t>
  </si>
  <si>
    <t xml:space="preserve">Lưu Thị Tuyến  </t>
  </si>
  <si>
    <t xml:space="preserve">Lê Thị Mai Lâm  </t>
  </si>
  <si>
    <t>Hoàng Minh Trang</t>
  </si>
  <si>
    <t>Ngô Thu Hiền</t>
  </si>
  <si>
    <t>Dương Việt Trinh</t>
  </si>
  <si>
    <t>Cà Thị út</t>
  </si>
  <si>
    <t xml:space="preserve">Lương Ngọc ánh  </t>
  </si>
  <si>
    <t>Nguyễn Việt Hà</t>
  </si>
  <si>
    <t xml:space="preserve">Huỳnh Thị Huế  </t>
  </si>
  <si>
    <t xml:space="preserve">Trần Phương Hoa  </t>
  </si>
  <si>
    <t xml:space="preserve">Vũ Thu Hương  </t>
  </si>
  <si>
    <t xml:space="preserve">Phạm Văn Trường  </t>
  </si>
  <si>
    <t xml:space="preserve">Triệu Thị Tuyết Lương  </t>
  </si>
  <si>
    <t xml:space="preserve">Lê Thị Thu Hà  </t>
  </si>
  <si>
    <t xml:space="preserve">Nguyễn Hà Anh  </t>
  </si>
  <si>
    <t xml:space="preserve">Phạm Thị Việt Hương  </t>
  </si>
  <si>
    <t xml:space="preserve">Hoàng Bảo Ngọc  </t>
  </si>
  <si>
    <t xml:space="preserve">Bùi Xuân Quân  </t>
  </si>
  <si>
    <t xml:space="preserve">Vũ Thị Thùy Linh  </t>
  </si>
  <si>
    <t xml:space="preserve">Nguyễn Thu Huyền  </t>
  </si>
  <si>
    <t>Trương Minh Hường</t>
  </si>
  <si>
    <t xml:space="preserve">Nguyễn Thị Phương Hoa  </t>
  </si>
  <si>
    <t>Nguyễn Hải Nam</t>
  </si>
  <si>
    <t xml:space="preserve">Phan Thị Huệ  </t>
  </si>
  <si>
    <t xml:space="preserve">Ngô Thị Ngọc  </t>
  </si>
  <si>
    <t>Đỗ Thu Nga</t>
  </si>
  <si>
    <t xml:space="preserve">Dương Thị ánh Hồng  </t>
  </si>
  <si>
    <t xml:space="preserve">Cao Lê Quỳnh Anh  </t>
  </si>
  <si>
    <t xml:space="preserve">Phạm Thị Hằng  </t>
  </si>
  <si>
    <t xml:space="preserve">Nông Thị Nụ  </t>
  </si>
  <si>
    <t xml:space="preserve">Bùi Thị Cẩm Vân  </t>
  </si>
  <si>
    <t xml:space="preserve">Nguyễn Thị Hoàng Hạnh  </t>
  </si>
  <si>
    <t>Nguyễn Nhật Linh</t>
  </si>
  <si>
    <t>Nguyễn Thị Hồng Nhung</t>
  </si>
  <si>
    <t xml:space="preserve">Lê Thị Vành Khuyên  </t>
  </si>
  <si>
    <t>Mạc Quỳnh Anh</t>
  </si>
  <si>
    <t xml:space="preserve">Nguyễn Thanh Nguyệt  </t>
  </si>
  <si>
    <t xml:space="preserve">Nguyễn Tùng  </t>
  </si>
  <si>
    <t>Trần Kim Chi</t>
  </si>
  <si>
    <t>Nguyễn Thị Thu An</t>
  </si>
  <si>
    <t>Ngô Thị Thu Thủy</t>
  </si>
  <si>
    <t>Trần Nhã Nam</t>
  </si>
  <si>
    <t xml:space="preserve">Trần Khánh Lâm  </t>
  </si>
  <si>
    <t xml:space="preserve">Phạm Quỳnh Anh  </t>
  </si>
  <si>
    <t>Võ Minh Thư</t>
  </si>
  <si>
    <t xml:space="preserve">Nguyễn Hương Dung  </t>
  </si>
  <si>
    <t xml:space="preserve">Bùi Hoàng Thao  </t>
  </si>
  <si>
    <t xml:space="preserve">Trần Việt Hải  </t>
  </si>
  <si>
    <t xml:space="preserve">Vi Thị Mỹ Huyền  </t>
  </si>
  <si>
    <t>Hạng A Tìa</t>
  </si>
  <si>
    <t>Lê Quỳnh Mai</t>
  </si>
  <si>
    <t xml:space="preserve">Trần Quỳnh Trang  </t>
  </si>
  <si>
    <t xml:space="preserve">Lê Thị Mai Lê  </t>
  </si>
  <si>
    <t xml:space="preserve">Nguyễn Thị Thu Huyền  </t>
  </si>
  <si>
    <t xml:space="preserve">Nguyễn Thu Trang  </t>
  </si>
  <si>
    <t xml:space="preserve">Vũ Thị Kim Oanh  </t>
  </si>
  <si>
    <t>Dương Thị Hồng Nhung</t>
  </si>
  <si>
    <t>Nguyễn Hồ Hương Ly</t>
  </si>
  <si>
    <t xml:space="preserve">Lý Ngọc Mai  </t>
  </si>
  <si>
    <t xml:space="preserve">Nguyễn Đình Hoàng  </t>
  </si>
  <si>
    <t>Nguyễn Phương Anh</t>
  </si>
  <si>
    <t xml:space="preserve">Lô Phương Thảo  </t>
  </si>
  <si>
    <t xml:space="preserve">Vũ Thanh Huyền  </t>
  </si>
  <si>
    <t>Lê Thị Thúy Nga</t>
  </si>
  <si>
    <t>Nguyễn Thị Hương Anh</t>
  </si>
  <si>
    <t>Nguyễn Thị Thu Giang</t>
  </si>
  <si>
    <t>NCS19.009</t>
  </si>
  <si>
    <t>Nguyễn Hằng Hà</t>
  </si>
  <si>
    <t>382554</t>
  </si>
  <si>
    <t xml:space="preserve">Đặng Hoàng Linh Giang  </t>
  </si>
  <si>
    <t>DANH SÁCH SINH VIÊN THỰC NỘP TiỀN HỌC PHÍ NGÀY 27.4</t>
  </si>
  <si>
    <t>NCS21B008</t>
  </si>
  <si>
    <t>NCS21A001</t>
  </si>
  <si>
    <t>Nguyễn Thị Phương  -382764-K38-3827-6,000,000-28/04/2017</t>
  </si>
  <si>
    <t>Nguyễn Thùy Dương tien hoc ki 2 -392864-K39-3928-3,000,000-28/04/2017</t>
  </si>
  <si>
    <t>Bành ý Linh NOP HOC PHI -392863-K39-3928-4,000,000-28/04/2017</t>
  </si>
  <si>
    <t>Trần Ly Ly Mã số sinh viên: 401014 nộp tiền học phí kỳ 2 năm học 2016-2017</t>
  </si>
  <si>
    <t>Nguyễn Thị Hải Yến-403555-K40-4035-2,400,000-28/04/2017</t>
  </si>
  <si>
    <t>Phan Thu Hà My  -382119-K38-3821-2,000,000-28/04/2017</t>
  </si>
  <si>
    <t>Triệu Minh Hiển  -382107-K38-3821-2,000,000-28/04/2017</t>
  </si>
  <si>
    <t>Ninh Thị Thuý-403033-K40-4030-15,300,000-28/04/2017</t>
  </si>
  <si>
    <t>Chu Khánh Linh  -392861-K39-3928-3,000,000-28/04/2017</t>
  </si>
  <si>
    <t>Hà Thị Như Lý  -392703-K39-3927-3,000,000-28/04/2017</t>
  </si>
  <si>
    <t>Nguyễn Mạnh Trí-401123-K40-4011-3,600,000-28/04/2017</t>
  </si>
  <si>
    <t>Phạm Ngọc ánh-401404-K40-4014-3,800,000-28/04/2017</t>
  </si>
  <si>
    <t>Trần Phương Thúy  -392739-K39-3927-3,000,000-28/04/2017</t>
  </si>
  <si>
    <t>Nguyễn Phương Thảo-403054-K40-4030-15,300,000-28/04/2017</t>
  </si>
  <si>
    <t>LE VIET ANH MSV 393117 NOP TIEN HOC PHI</t>
  </si>
  <si>
    <t>NGO THI DUYEN MSV 390659 K39 NT HOC PHI KY 2 NAM HOC 2016-2017</t>
  </si>
  <si>
    <t>DINH MINH THU-392242-K39-HE DHCQ NOP HOC PHI KY 2/2017</t>
  </si>
  <si>
    <t>NGUYEN MINH HOANG MSSV 390164 NOP HOC PHI KI II (2016-2017) -K39-3901-12,750,000-28/04/2017</t>
  </si>
  <si>
    <t>NGUYEN THUY LINH -MSSV 381507-NOP HOC PHI KY II (2016-2017)</t>
  </si>
  <si>
    <t>VU THUC CHI MSSV 392845 NOP HOC PHI KY II (2016-2017) -K39-3928-3,000,000-28/04/2017</t>
  </si>
  <si>
    <t>NGUYEN THI PHUONG THAO -MSSV 403935-NOP HOC PHI HOC KI II (2016-2017)</t>
  </si>
  <si>
    <t>NGUYEN THI HA MSSV 402605 NOP HOC PHI KY II (2016-2017) -K40-4026-3,400,000-28/04/2017</t>
  </si>
  <si>
    <t>BUI THI THU THAO MSSV 392523 NOP HOC PHI HOC KY II (2016-2017)-K39-3925-3,000,000-28/04/2017</t>
  </si>
  <si>
    <t>HOANG THU THAO MSSV 392625 NOP HOC PHI HOC KY II (2016-2017) -K39-3926-3,000,000-28/04/2017</t>
  </si>
  <si>
    <t>TRAN THI HOA BINH MSSV 382342-K38-3823-5,000,000-28/04/2017</t>
  </si>
  <si>
    <t>TRAN HUYEN TRANG MSSV 401733 NOP HOC PHI KI II (2016-2017) -K40-4017-4,000,000-28/04/2017</t>
  </si>
  <si>
    <t>NGUYEN THI HUYEN MSSV 403534 NOP HOC PHI KI II (2016-2017) -K40-4035-2,400,000-28/04/2017</t>
  </si>
  <si>
    <t>PHAM THI BICH HOP -MSSV 390302-NOP HOC PHI KI II (2016-2017)</t>
  </si>
  <si>
    <t>NGUYEN THUY DUONG -MSSV 390416-K39-NOP HOC PHI KY II (2016-2017)</t>
  </si>
  <si>
    <t>Vũ Thị Phương  -392255-K39-3922-4,000,000-28/04/2017</t>
  </si>
  <si>
    <t>DUONG KHANH LINH - MSSV 402977-NOP HOC PHI KY II (2016-2017)</t>
  </si>
  <si>
    <t>VU THU DUNG-MSSV 371430 -NOP HOC PHI KY II (2016-2017)</t>
  </si>
  <si>
    <t>VU THI KHUONG  -MSSV 392836-NOP HOC PHI KY II (2016-2017)</t>
  </si>
  <si>
    <t>NGUYEN VAN LUONG -MSSV 392825-NOP HOC PHI HOC KY II (2016-2017)</t>
  </si>
  <si>
    <t>NGUYEN THI THUY MSSV 390844 NOP HOC PHI KI II (2016-2017) -K39-3908-1,400,000-28/04/2017</t>
  </si>
  <si>
    <t>VU THI THANH XUAN -MSSV 402852-NOP HOC PHI HOC KY</t>
  </si>
  <si>
    <t>NGUYEN THI TRANG MSSV 402857</t>
  </si>
  <si>
    <t>BUI BINH GIANG   MSSV 382602- NOP HOC PHI KY II (2016-2017)</t>
  </si>
  <si>
    <t>PHUNG TU LINH -MSSV 382310-NOP HOC PHI KY II (2016-2017)</t>
  </si>
  <si>
    <t>PHAM THANH HUONG MSSV 393043 NOP HOC PHI KI II (2016-2017) -K39-3930-3,400,000-28/04/2017</t>
  </si>
  <si>
    <t>NGUYEN THUY LINH MSSV 393047 NOP HOC PHI HOC KY II (2016-2017) -K39-3930-3,400,000-28/04/2017</t>
  </si>
  <si>
    <t>PHAM THI NHUNG  -MSSV 391542-NOP HOC PHI KI II (2016-2017)</t>
  </si>
  <si>
    <t>TRAN TRANG ANH NOP HOC PHI KY II NAM THU 3 MA SO SV :390661</t>
  </si>
  <si>
    <t>TANG THI HAI ANH MSSV 391916 LOP 3919 NOP TIEN HOC PHI HK II NAM 2016-2017</t>
  </si>
  <si>
    <t>TRINH THI QUYEN LOP 3822 MSSV 382201 NT HOC PHI KI II NAM 2016-2017</t>
  </si>
  <si>
    <t>Nguyễn Thị Hằng Nga  -391356-K39-3913-4,000,000-28/04/2017</t>
  </si>
  <si>
    <t>Nguyễn Hương Trà My  -382603-K38-3826-2,000,000-28/04/2017</t>
  </si>
  <si>
    <t>LUONG NGOC HOAN-NCS21B008</t>
  </si>
  <si>
    <t xml:space="preserve">PHAM VAN HUNG-402343-K40-DONG HOC PHI KY 2 NAM 2016-2017 </t>
  </si>
  <si>
    <t>Lê Thuỳ Thương  -390914-K39-3909-3,800,000-28/04/2017 LE THUY THUONG MSSV 390914 NOP HOC PHI HOC KY 2 NAM 2016-2017</t>
  </si>
  <si>
    <t>Trần Diệp Hằng-402141-K40-4021-4,000,000-28/04/2017</t>
  </si>
  <si>
    <t>Nguyễn Thị Thu Đông-400731-K40-4007-4,000,000-28/04/2017</t>
  </si>
  <si>
    <t>Lê Thị Lan Anh  -390234-K39-3902-3,800,000-28/04/2017</t>
  </si>
  <si>
    <t>Phạm Ngọc Duy  -391761-K39-3917-4,000,000-28/04/2017</t>
  </si>
  <si>
    <t>Nguyễn Thị Mai  -391709-K39-3917-4,000,000-28/04/2017</t>
  </si>
  <si>
    <t>Ngô Chu Anh  -391668-K39-3916-3,800,000-28/04/2017</t>
  </si>
  <si>
    <t>Phạm Vũ Thu Bình  -391657-K39-3916-3,400,000-28/04/2017</t>
  </si>
  <si>
    <t>Vũ Thị Tâm Chinh-401213-K40-4012-3,400,000-28/04/2017</t>
  </si>
  <si>
    <t>Nguyễn Tùng Sơn  -380253-K38-3802-1,000,000-28/04/2017</t>
  </si>
  <si>
    <t>Trần Thùy Linh-400420-K40-4004-3,600,000-28/04/2017</t>
  </si>
  <si>
    <t>Nguyễn Thu Uyên  -393037-K39-3930-3,400,000-28/04/2017</t>
  </si>
  <si>
    <t>Đào Duy Tùng-400214-K40-4002-4,000,000-28/04/2017</t>
  </si>
  <si>
    <t>Lê Ngọc Tú  -382065-K38-3820-2,800,000-28/04/2017</t>
  </si>
  <si>
    <t>Đặng Thị Mai Phương-403544-K40-4035-2,400,000-28/04/2017</t>
  </si>
  <si>
    <t>Nguyễn Hà Nhiên  -382547-K38-3825-2,000,000-28/04/2017</t>
  </si>
  <si>
    <t>Trịnh Thị Dung  -382647-K38-3826-2,000,000-28/04/2017</t>
  </si>
  <si>
    <t>Chu Thị Liên-402431-K40-4024-3,400,000-28/04/2017</t>
  </si>
  <si>
    <t>Trần Thị Bình Minh  -380333-K38-3803-800,000-28/04/2017</t>
  </si>
  <si>
    <t>Nguyễn Thị Vân  -381231-K38-3812-2,000,000-28/04/2017</t>
  </si>
  <si>
    <t>Công Thị Thu Thủy-404051-K40-4040-6,400,000-28/04/2017</t>
  </si>
  <si>
    <t>Ngô Hồng Đức  -391931-K39-3919-3,800,000-28/04/2017</t>
  </si>
  <si>
    <t>Nguyễn Đức Hải  -380722-K38-3807-1,400,000-28/04/2017</t>
  </si>
  <si>
    <t>Đặng Diệu Linh  -390156-K39-3901-3,600,000-28/04/2017</t>
  </si>
  <si>
    <t>Dương Thị Xuân  -380637-K38-3806-2,000,000-28/04/2017</t>
  </si>
  <si>
    <t>Nông Thị Xâm-401744-K40-4017-1,140,000-28/04/2017</t>
  </si>
  <si>
    <t>Lã Thị Trang-403533-K40-4035-960,000-28/04/2017</t>
  </si>
  <si>
    <t>Nguyễn Khánh Ly  -382606-K38-3826-2,000,000-28/04/2017</t>
  </si>
  <si>
    <t>Nguyễn Vân Long  -390137-K39-3901-3,400,000-28/04/2017</t>
  </si>
  <si>
    <t>Bùi Thị Huệ  -391925-K39-3919-3,800,000-28/04/2017</t>
  </si>
  <si>
    <t>Đào Thị Yến-402162-K40-4021-4,000,000-28/04/2017</t>
  </si>
  <si>
    <t>Đỗ Thuỳ Duyên-400801-K40-4008-2,800,000-28/04/2017</t>
  </si>
  <si>
    <t>Mai Thị Loan-400804-K40-4008-4,000,000-28/04/2017</t>
  </si>
  <si>
    <t>Trần Thị Thanh Nhàn-402810-K40-4028-4,000,000-28/04/2017</t>
  </si>
  <si>
    <t>Đặng Sơn Hải  -390848-K39-3908-3,800,000-28/04/2017</t>
  </si>
  <si>
    <t>Nguyễn Thị Khánh Linh  -391256-K39-3912-4,000,000-28/04/2017</t>
  </si>
  <si>
    <t>Nguyễn Hoàng Nam  -390966-K39-3909-3,800,000-28/04/2017</t>
  </si>
  <si>
    <t>Nguyễn Thị Phương Thảo  -391342-K39-3913-3,400,000-28/04/2017</t>
  </si>
  <si>
    <t>Phùng Thị Mai-403408-K40-4034-2,400,000-28/04/2017</t>
  </si>
  <si>
    <t>Nguyễn Thị Như Quỳnh  -392164-K39-3921-3,800,000-28/04/2017</t>
  </si>
  <si>
    <t>Phùng Thị Thu Ngân-403924-K40-4039-6,400,000-28/04/2017</t>
  </si>
  <si>
    <t>Giang Thuỳ Dung  -391954-K39-3919-4,000,000-28/04/2017</t>
  </si>
  <si>
    <t>Nguyễn Thị Nhung  -391956-K39-3919-3,800,000-28/04/2017</t>
  </si>
  <si>
    <t>Nguyễn Thị Huyền  -390217-K39-3902-3,800,000-28/04/2017</t>
  </si>
  <si>
    <t>Lưu Thị Tố Uyên  -382831-K38-3828-2,000,000-28/04/2017</t>
  </si>
  <si>
    <t>Lê Bảo Linh  -390562-K39-3905-3,800,000-28/04/2017</t>
  </si>
  <si>
    <t>Nguyễn Thị Ngọc Anh  -392336-K39-3923-3,600,000-28/04/2017</t>
  </si>
  <si>
    <t>Nguyễn Thu Hiền-403637-K40-4036-2,400,000-28/04/2017</t>
  </si>
  <si>
    <t>Trương Hà Linh-403465-K40-4034-2,400,000-28/04/2017</t>
  </si>
  <si>
    <t>Hoàng Thùy Linh  -381561-K38-3815-2,400,000-28/04/2017</t>
  </si>
  <si>
    <t>Dương Mai Anh  -382041-K38-3820-800,000-28/04/2017</t>
  </si>
  <si>
    <t>Trần Tuyết Như  -390953-K39-3909-3,800,000-28/04/2017</t>
  </si>
  <si>
    <t>Lường Ngọc Hùng  -382812-K38-3828-2,000,000-28/04/2017</t>
  </si>
  <si>
    <t>Phùng Thị Phượng-401802-K40-4018-3,400,000-28/04/2017</t>
  </si>
  <si>
    <t>Lê Thị Nga  -382439-K38-3824-2,000,000-28/04/2017</t>
  </si>
  <si>
    <t>Trịnh Thị Phượng  -382436-K38-3824-2,000,000-28/04/2017</t>
  </si>
  <si>
    <t>Phạm Thị Thanh Nhưng-400143-K40-4001-3,200,000-28/04/2017</t>
  </si>
  <si>
    <t>Triệu Tiến Hùng  -370747-K37-3707-210,000-28/04/2017</t>
  </si>
  <si>
    <t>Tô Lan Phương  -393031-K39-3930-3,400,000-28/04/2017</t>
  </si>
  <si>
    <t>Nguyễn Thị Huyền Trang  -392025-K39-3920-3,400,000-28/04/2017</t>
  </si>
  <si>
    <t>Nguyễn Thị Thu Hương  -392546-K39-3925-3,000,000-28/04/2017</t>
  </si>
  <si>
    <t>Đặng Thế Vinh  -382477-K38-3824-2,000,000-28/04/2017</t>
  </si>
  <si>
    <t>Nguyễn Phương Thảo  -380911-K38-3809-400,000-28/04/2017</t>
  </si>
  <si>
    <t>Trần Thị Loan  -380601-K38-3806-1,400,000-28/04/2017</t>
  </si>
  <si>
    <t>NGUYEN THI NGOC ANH MSV 393026 NOPTIEN HOC PHI-NC:TU SON BN 0982538959 - Nguoi chuyen:</t>
  </si>
  <si>
    <t>NHAN TAI CN DONG DO.NGUYEN THUY GIANG MSSV 401317-NC:NGUYEN THUY GIANG - Nguoi chuyen:</t>
  </si>
  <si>
    <t>NGUYEN THI QUYNH HUONG MSV 402410-NC:NGUYEN THI QUYNH HUONG - Nguoi chuyen:</t>
  </si>
  <si>
    <t>NGUYEN THI THU HA MSV 401418 NOP HOC PHI-NC:HA NOI - Nguoi chuyen:</t>
  </si>
  <si>
    <t>TC:H55000027.NGUYEN HAI ANH  HOC PHI HKII 16-17 SINH VIEN TRAN TRONG HIEU K38                          MSV 381865-NC:NGUYEN HAI ANH - Nguoi chuyen:</t>
  </si>
  <si>
    <t>TC:VNCN42609.Nop hoc phi HK 2 (2016 - 2017) cho sinh vien Nguyen Thi Linh Trang (MS sinh vien 380154, khoa 38)-NC:NGUYEN HUONG GIANG - Nguoi chuyen:</t>
  </si>
  <si>
    <t>995217042807526 - Nguyen Quynh AnhNCS21A001-NC:NGUYEN QUYNH ANHSINH VIEN DH LUAT-KHOA 29. - Nguoi chuyen:</t>
  </si>
  <si>
    <t>TC:VNCN66153.Ho ten: Nguyen Huyen My, MSSV: 382827. Nop hoc phi ky 8-NC:NGUYEN HUYEN MY - Nguoi chuyen:</t>
  </si>
  <si>
    <t>LAI NHAT QUANG 390665 NOP TIEN HOCPHI KI 2 NAM 2017-NC:LAI VAN TUAN - Nguoi chuyen:</t>
  </si>
  <si>
    <t>Phạm Thị Thảo, Mã số SV: 401959-NC:Phạm Văn Tuấn - Nguoi chuyen:</t>
  </si>
  <si>
    <t>DO QUYNH ANH - 380850 NOP HOC PHI KY II (2016-2017)</t>
  </si>
  <si>
    <t>NOP HOC PHI KY II MSV 391852-NC:TRINH THI NGOC - Nguoi chuyen:</t>
  </si>
  <si>
    <t>NGUYEN CHI CONG-381643 NOP TIEN HOC PHI KY 2 NAM 2016-2017-NC:Nguyễn Chí Công - Nguoi chuyen:</t>
  </si>
  <si>
    <t>VU THU DUNG</t>
  </si>
  <si>
    <t>DANH SÁCH SINH VIÊN THỰC NỘP TiỀN HỌC PHÍ NGÀY 28.4</t>
  </si>
  <si>
    <t>NCS21A029</t>
  </si>
  <si>
    <t>Hà Thị Thuỳ Linh-401231-K40-4012-4,000,000-03/05/2017</t>
  </si>
  <si>
    <t>Nguyễn Thị Thương Huyền-401225-K40-4012-4,000,000-03/05/2017</t>
  </si>
  <si>
    <t>Ngô Thị Nga  -390802-K39-3908-3,800,000-03/05/2017</t>
  </si>
  <si>
    <t>Đỗ Thu Trang  -390423-K39-3904-4,000,000-03/05/2017 NOP TIEN HOC PHI KOC KY II NAM 2016-2017</t>
  </si>
  <si>
    <t>Đỗ Nữ Hà Phương  -392563-K39-3925-3,000,000-29/04/2017</t>
  </si>
  <si>
    <t>Nguyễn Thị Phương-MASV:403932-K40-LOP:4039-NOP HOC PHI:6,400,000</t>
  </si>
  <si>
    <t>Nguyễn Phương Thảo  -391055-K39-3910-1,700,000-03/05/2017</t>
  </si>
  <si>
    <t>Nguyễn Thị Thu Hà-400809-K40-4008-3,800,000-03/05/2017</t>
  </si>
  <si>
    <t>Đinh Khánh Toàn-402501-K40-4025-3,800,000-03/05/2017</t>
  </si>
  <si>
    <t>Lê Phương Anh  -371626-K37-3716-600,000-03/05/2017</t>
  </si>
  <si>
    <t>Phan Bảo Ngọc-403918-K40-4039-6,400,000-03/05/2017</t>
  </si>
  <si>
    <t>Cao Ngân Giang  -391646-K39-3916-5,400,000-03/05/2017 - NOP HOC PHI KI II</t>
  </si>
  <si>
    <t>Đàm Thị Kim Dung-401267-K40-4012-3,200,000-03/05/2017</t>
  </si>
  <si>
    <t xml:space="preserve">Tống Thị Quỳnh Nga-401625-K40-4016-3,600,000-03/05/2017 </t>
  </si>
  <si>
    <t>Đàm Văn Thực MA SV 403139 NT HOC PHI KY II NAM 2016-2017</t>
  </si>
  <si>
    <t>LE THANH HAO. MA SINH VIEN: 403138</t>
  </si>
  <si>
    <t>Nguyễn Quỳnh Mai  -392420-K39-3924-3,000,000-03/05/2017</t>
  </si>
  <si>
    <t>BUI THI THU UYEN-402768-K40-HE DHCQ NOP HOC PHI KY 2/2017</t>
  </si>
  <si>
    <t>PHAN KHANH TUNG-402626-K40-HE DH CQ NOP HOC PHI KY 2/2017</t>
  </si>
  <si>
    <t>VUONG THI NGOC DIEP - MA SV: 392747 LOP 3927 K39 NGANH LUAT KINH TE NOP HOC PHI HOC KI II NAM HOC 2016/2017</t>
  </si>
  <si>
    <t>Đặng Thị Hồng ánh-401559-K40-4015-1,080,000-03/05/2017</t>
  </si>
  <si>
    <t>VUONG THANH HANG  -MSSV 391107 NOP HOC HI HOC KY II NAM HOC 2016-2017</t>
  </si>
  <si>
    <t>TRAN THI HUYEN  MSSV 392834-NOP HOC PHI HOC KY II (2016-2017)</t>
  </si>
  <si>
    <t>HOANG THI TU OANH MSSV 403602 NOP HOC PHI KI II (2016-2017) -K40-4036-2,400,000-03/05/2017</t>
  </si>
  <si>
    <t>DINH QUANG TOAN MSSV 392761 NOP HOC PHI KI II (2016-2017) -K39-3927-3,000,000-03/05/2017</t>
  </si>
  <si>
    <t>LE BICH NGOC -MSSV 382228-NOP HOC PHI KI II ( 2016-2017)</t>
  </si>
  <si>
    <t>TRAN THI NGOC ANH  -MSSV 392549-NOP HOC PHI HOC KY II (2016-2017)</t>
  </si>
  <si>
    <t>NGUYEN HOANG NGOC DIEP -MSSV 393048-NOP HOC PHI KY II (2016-2017)</t>
  </si>
  <si>
    <t>TRINH THU HIEN -MSSV 392536-NOP HOC PHI KY II (2016-2017)</t>
  </si>
  <si>
    <t>NGO THI XUAN MSSV 392528-NOP HOC PHI HOC KY 2 (2016-2017)</t>
  </si>
  <si>
    <t>NGUYEN THI PHUONG THAO  MSSV 391110-NOP HOC PHI KI II (2016-2017)</t>
  </si>
  <si>
    <t>NGUYEN NGOC ANH MSSV 403524 NOP HOC PHI HOC KI II (2016-2017) -K40-4035-2,400,000-03/05/2017</t>
  </si>
  <si>
    <t>NGUYEN THANH HA MSSV 380421 NOP HOC PHI KI II NAM HOC 2016-2017 -K38-3804-600,000-03/05/2017</t>
  </si>
  <si>
    <t>NGUYEN THI SANG MSSV 402648 NOP HOC PHI KI II (2016-2017) -K40-4026-3,600,000-03/05/2017</t>
  </si>
  <si>
    <t>CHUNG TO NAM MSSV 390470 NOP HOC PHI HOC KY II NAM 2016-2017 -K39-3904-1,200,000-03/05/2017</t>
  </si>
  <si>
    <t>NGUYEN DIEU LINH  -MSSV 400563-NOP HOC PHI HOC KY II 2016-2017</t>
  </si>
  <si>
    <t>NGUYEN VU TUAN -MSSV 382732-NOP HOC PHI KI II (2016-2017)</t>
  </si>
  <si>
    <t>NGUYEN THI TUOI -MSSV 382731 NOP HOC PHI KY II (2016-2017)</t>
  </si>
  <si>
    <t>TRINH VIET CUONG MSSV 401613 NOP HOC PHI HOC KY II (2016-2017) -K40-4016-3,800,000-03/05/2017</t>
  </si>
  <si>
    <t>TRAN DUC HANH MSSV 401621 NOP HOC PHI HOC KI II (2016-2017) -K40-4016-3,800,000-03/05/2017</t>
  </si>
  <si>
    <t>HOANG MINH DUC MSSV 401409 NOP HOC PHI HOC KI II (2016-2017) -K40-4014-3,400,000-03/05/2017</t>
  </si>
  <si>
    <t>DO THI MY LINH MSSV 403357 NOP HOC PHI KI II (2016-2017) -K40-4033-2,400,000-03/05/2017</t>
  </si>
  <si>
    <t>NGUYEN THI THU MSSV 401139 NOP HOC PHI KY II (2016-2017) -K40-4011-4,000,000-03/05/2017</t>
  </si>
  <si>
    <t>TA THI DUNG  MSSV 392526-NOP HOC PHI KY II (2016-2017)</t>
  </si>
  <si>
    <t>NGUYEN THI YEN  MSSV 390149- NOP HOC PHI HOC KY II (2016-2017)</t>
  </si>
  <si>
    <t>DO THI TUYET CHINH -MSSV 402964-NOP HOC PHI HOC KY I (2016-2017)</t>
  </si>
  <si>
    <t>LE MAI HOA MSSV 390247 NOP HOC PHI KI II (2016-2017) -K39-3902-3,600,000-03/05/2017</t>
  </si>
  <si>
    <t>PHAM THI HUONG -MSSV 402039-NOP HOC PHI KI II (2016-2017)</t>
  </si>
  <si>
    <t>TO THI XUAN THANH -MSSV 403716-NOP HOC PHI KY II (2016-2017)</t>
  </si>
  <si>
    <t>LE HUYEN THAO MY -MSSV 402018-NOP HOC PHI HOC KI II (2016-2017)</t>
  </si>
  <si>
    <t>VU THI NHU -MSSV 381236-NOP HOC PHI HOC KY II (2017-2018)</t>
  </si>
  <si>
    <t>PHAM THI THU THUY MSSV 400561 NOP HOC PHI HOC KY II (2016-2017) -K40-4005-4,000,000-03/05/2017</t>
  </si>
  <si>
    <t>ONG THI QUYEN MSSV 392548 NOP HOC PHI HOC KY II (2016-2017) -K39-3925-3,000,000-03/05/2017</t>
  </si>
  <si>
    <t>PHAM LE NGOC MAI MSSV 403741 NOP HOC PHI HOC KY II (2016-2017) -K40-4037-3,400,000-03/05/2017</t>
  </si>
  <si>
    <t>VU PHUONG HA MSSV 403740 NOP HOC PHI KI II (2016-2017) -K40-4037-3,400,000-03/05/2017</t>
  </si>
  <si>
    <t>VU NGOC DUONG MSSV NCS20A009 NOP HOC PHI NAM HOC 2017 -K20-NCS20-19,700,000-03/05/2017</t>
  </si>
  <si>
    <t>HOANG THI THU -MSSV 390308-NOP HOC PHI KY II (2016-2017)</t>
  </si>
  <si>
    <t>CHU THI NGOC ANH -MSSV 400118-NOP HOC PHI KI II (2016-2017)</t>
  </si>
  <si>
    <t>NGO XUAN KY   MSSV 391260 NOP HOC PHI KY 2 (2016-2017)</t>
  </si>
  <si>
    <t>HOANG THUY DUNG MSSV 390344 NOP HOC PHI KY II (2016-2017) -K39-3903-3,600,000-03/05/2017</t>
  </si>
  <si>
    <t>LE THI HIEN MSSV 390831 NOP HOC PHI HOC KY II (2016-2017) -K39-3908-3,800,000-03/05/2017</t>
  </si>
  <si>
    <t>LE THI THU TRANG MSV:403752 NOP TIEN HOC PHI KY II NAM HOC 2016-2017</t>
  </si>
  <si>
    <t>DO THI YEN, MSSV: 401830, NOP HOC PHI KY II NAM HOC 2016-2017</t>
  </si>
  <si>
    <t>NOP TIEN HOC PHI DAO TRI DUNG KHOA LUAT KTE MA SO SINH VIEN 392858</t>
  </si>
  <si>
    <t>DO DUY KHANH-400811-K40-4008-3,600,000-03/05/2017</t>
  </si>
  <si>
    <t>VUONG THI TUYET TRINH MSV 401753 NOP TIEN HOC PHI HK 4</t>
  </si>
  <si>
    <t>NGUYEN THI QUYNH NHU MSSV 391736 LOP 3917 NOP HOC PHI KI II 2016_2017</t>
  </si>
  <si>
    <t>DUONG THI SANG MSSV 391724 LOP 3917 NOP HOC PHI KI 2 2016_2017</t>
  </si>
  <si>
    <t>LO THI THU HUONG MSV: 403016 LOP: CLC4030A1 NOP TIEN HOC PHI HOC KY II NAM 2016_2017</t>
  </si>
  <si>
    <t>HO THI BAO NGOC _391942_NOP HOC PHI KI 2 2016_2017</t>
  </si>
  <si>
    <t>NGUYEN THI DIEU LINH. MSSV: 401618 NOP HOC PHI</t>
  </si>
  <si>
    <t>400322-HOANG THI LINH CHI-K40-LOP 4003-NOP TIEN HOC PHI KY II 2016-2017</t>
  </si>
  <si>
    <t>Trần Thị Hồng Anh-401518-K40-4015-3,200,000-29/04/2017</t>
  </si>
  <si>
    <t>Trần Mỹ Hoa-400640-K40-4006-4,000,000-03/05/2017</t>
  </si>
  <si>
    <t>Hoàng Thanh Xuân-400842-K40-4008-4,000,000-03/05/2017, NOP HOC PHI CHO SINH VIEN, MA SINH VIEN 400842</t>
  </si>
  <si>
    <t>Hoàng Thị Kim Nhung  -390908-K39-3909-12,750,000-03/05/2017</t>
  </si>
  <si>
    <t>Nguyễn Xuân Phương Thảo  -393136-K39-3931-3,000,000-03/05/2017</t>
  </si>
  <si>
    <t>Nguyễn Thị Ngọc Bích  -392409-K39-3924-3,000,000-03/05/2017</t>
  </si>
  <si>
    <t>Phạm Việt Trinh-401258-K40-4012-3,800,000-03/05/2017 PHAM VIET TRINH MSSV 401258 NOP HOC PHI HOC KY 2 NAM 2016-2017</t>
  </si>
  <si>
    <t>Hà Thị Thảo  -392221-K39-3922-4,000,000-03/05/2017</t>
  </si>
  <si>
    <t>Nguyễn Thanh Phong-402714-K40-4027-3,600,000-29/04/2017</t>
  </si>
  <si>
    <t>Lê Thị Lan Anh-403517-K40-4035-5,400,000-03/05/2017</t>
  </si>
  <si>
    <t>Nguyễn Thị Thuỷ  -391628-K39-3916-4,200,000-03/05/2017</t>
  </si>
  <si>
    <t>Lê Thị Hoan-401851-K40-4018-4,000,000-03/05/2017</t>
  </si>
  <si>
    <t>Lê Thị Huyền Trang  -382650-K38-3826-2,000,000-03/05/2017</t>
  </si>
  <si>
    <t>Nguyễn Hải Anh  -382212-K38-3822-2,000,000-03/05/2017</t>
  </si>
  <si>
    <t>Chu Tuệ Anh-401724-K40-4017-3,400,000-03/05/2017</t>
  </si>
  <si>
    <t>Nguyễn Thị Thanh Thuỷ  -382544-K38-3825-5,000,000-03/05/2017</t>
  </si>
  <si>
    <t>Nguyễn Thị Hương Ly-400554-K40-4005-4,000,000-03/05/2017</t>
  </si>
  <si>
    <t>Trần Phương Nga  -380541-K38-3805-2,000,000-03/05/2017</t>
  </si>
  <si>
    <t>Nguyễn Thùy Trang  -380564-K38-3805-800,000-03/05/2017</t>
  </si>
  <si>
    <t>Vũ Việt Khánh  -382750-K38-3827-6,000,000-03/05/2017</t>
  </si>
  <si>
    <t>Hà Thanh Phúc  -382451-K38-3824-2,000,000-03/05/2017</t>
  </si>
  <si>
    <t>Mai Thị Thúy Hà-400447-K40-4004-3,600,000-03/05/2017</t>
  </si>
  <si>
    <t>Ngô Thị Phúc  -380753-K38-3807-2,000,000-03/05/2017</t>
  </si>
  <si>
    <t>Hà Thị Tuyền  -390106-K39-3901-1,200,000-03/05/2017</t>
  </si>
  <si>
    <t>Bùi Thị Thúy  -382835-K38-3828-2,000,000-03/05/2017</t>
  </si>
  <si>
    <t>Chu Quang Mạnh  -382539-K38-3825-2,000,000-03/05/2017</t>
  </si>
  <si>
    <t>Phạm Thị Như Trang  -392527-K39-3925-3,000,000-03/05/2017</t>
  </si>
  <si>
    <t>Ngô Thị Thủy-400431-K40-4004-4,000,000-03/05/2017</t>
  </si>
  <si>
    <t>Vũ Thị Hồng Hạnh  -390144-K39-3901-4,000,000-03/05/2017</t>
  </si>
  <si>
    <t>Phạm Thị Phương Dung  -390142-K39-3901-4,000,000-03/05/2017</t>
  </si>
  <si>
    <t>Nguyễn Phương Thảo-402543-K40-4025-4,000,000-03/05/2017</t>
  </si>
  <si>
    <t>Phạm Thị Ngọc Huyền-401839-K40-4018-4,000,000-03/05/2017</t>
  </si>
  <si>
    <t>Trần Thị Thanh Hòa  -382858-K38-3828-2,000,000-03/05/2017</t>
  </si>
  <si>
    <t>Tạ Thị Giang  -390134-K39-3901-4,200,000-03/05/2017</t>
  </si>
  <si>
    <t>Nguyễn Thị Vinh  -390125-K39-3901-4,000,000-03/05/2017</t>
  </si>
  <si>
    <t>Nguyễn Thị Diệu Quyên  -382208-K38-3822-2,000,000-03/05/2017</t>
  </si>
  <si>
    <t>Nguyễn Thị Hiếu  -382730-K38-3827-2,400,000-03/05/2017</t>
  </si>
  <si>
    <t>Nguyễn Thị Hồng  -393134-K39-3931-6,200,000-03/05/2017</t>
  </si>
  <si>
    <t>Đinh Thị Nhật Hà  -390706-K39-3907-1,620,000-03/05/2017</t>
  </si>
  <si>
    <t>Đoàn Quỳnh Thơ  -393040-K39-3930-3,400,000-03/05/2017</t>
  </si>
  <si>
    <t>Lê Thị Mai Ngọc  -381543-K38-3815-400,000-03/05/2017</t>
  </si>
  <si>
    <t>Chu Thuỳ Dương-403428-K40-4034-2,400,000-03/05/2017</t>
  </si>
  <si>
    <t>Bùi Hoàng Hồng Hạnh  -381424-K38-3814-1,000,000-03/05/2017</t>
  </si>
  <si>
    <t>Nguyễn Diệp Nhi  -382668-K38-3826-2,000,000-03/05/2017</t>
  </si>
  <si>
    <t>Lê Thúy Nga-400955-K40-4009-3,800,000-03/05/2017</t>
  </si>
  <si>
    <t>Mạc Thị Nụ  -390825-K39-3908-4,000,000-03/05/2017</t>
  </si>
  <si>
    <t>Nguyễn Phương Hà-400738-K40-4007-3,800,000-03/05/2017</t>
  </si>
  <si>
    <t>Ngô Thị Kiều Oanh  -392430-K39-3924-3,000,000-03/05/2017</t>
  </si>
  <si>
    <t>Ngô Thị Thu Huyền  -391129-K39-3911-4,000,000-03/05/2017</t>
  </si>
  <si>
    <t>Lê Thị Quỳnh Anh  -391128-K39-3911-3,800,000-03/05/2017</t>
  </si>
  <si>
    <t>Phan Thị Thu Hằng  -391132-K39-3911-3,800,000-03/05/2017</t>
  </si>
  <si>
    <t>Dương Hồng Sơn-400546-K40-4005-4,000,000-03/05/2017</t>
  </si>
  <si>
    <t>Nguyễn Mỹ Hạnh-402239-K40-4022-3,800,000-03/05/2017</t>
  </si>
  <si>
    <t>Nguyễn Thị Giang-402245-K40-4022-4,000,000-03/05/2017</t>
  </si>
  <si>
    <t>Hoàng Diệu Linh  -380848-K38-3808-2,000,000-03/05/2017</t>
  </si>
  <si>
    <t>Lê Quang Đán-402426-K40-4024-3,400,000-03/05/2017</t>
  </si>
  <si>
    <t>Thẩm Trung Hiếu-403862-K40-4038-3,400,000-03/05/2017</t>
  </si>
  <si>
    <t>Nguyễn Thị Ngọc Anh  -391329-K39-3913-3,800,000-03/05/2017</t>
  </si>
  <si>
    <t>Nông Thị Đào-402649-K40-4026-4,000,000-03/05/2017</t>
  </si>
  <si>
    <t>Hàn Thị Ngọc Mai-402655-K40-4026-4,000,000-03/05/2017</t>
  </si>
  <si>
    <t>Trần Minh Hằng-402901-K40-4029-15,300,000-29/04/2017</t>
  </si>
  <si>
    <t>Ngọ Thị Thu Trang-402106-K40-4021-3,800,000-03/05/2017</t>
  </si>
  <si>
    <t>Chu Thị Ngọc Mai  -390115-K39-3901-4,000,000-03/05/2017</t>
  </si>
  <si>
    <t>Phan Thị Huyền  -390109-K39-3901-4,000,000-03/05/2017</t>
  </si>
  <si>
    <t>Nguyễn Thị Ngọc-402713-K40-4027-3,600,000-03/05/2017</t>
  </si>
  <si>
    <t>Nguyễn Thị Bích Thảo-403904-K40-4039-3,800,000-03/05/2017</t>
  </si>
  <si>
    <t>Trần Trâm Anh  -382139-K38-3821-2,000,000-03/05/2017</t>
  </si>
  <si>
    <t>Nguyễn Thị Ngân  -382642-K38-3826-5,000,000-03/05/2017</t>
  </si>
  <si>
    <t>Đỗ Tất Kỳ-400318-K40-4003-2,800,000-03/05/2017</t>
  </si>
  <si>
    <t>Nguyễn Thị Bích Ngọc  -382117-K38-3821-2,000,000-03/05/2017</t>
  </si>
  <si>
    <t>Phạm Vân Anh  -382247-K38-3822-2,000,000-03/05/2017</t>
  </si>
  <si>
    <t>Lê Văn Tiến  -381720-K38-3817-2,000,000-03/05/2017</t>
  </si>
  <si>
    <t>Đỗ Thị Nhung  -382852-K38-3828-1,200,000-03/05/2017</t>
  </si>
  <si>
    <t>Trương Vũ Giang  -382870-K38-3828-1,200,000-03/05/2017</t>
  </si>
  <si>
    <t>Đỗ Phương Dung  -390854-K39-3908-3,600,000-03/05/2017</t>
  </si>
  <si>
    <t>Lò Thị Kiệm-401201-K40-4012-1,140,000-03/05/2017</t>
  </si>
  <si>
    <t>Phạm Thị Phương  -392349-K39-3923-3,000,000-03/05/2017</t>
  </si>
  <si>
    <t>Trần Thị Hải Yến-402121-K40-4021-3,400,000-03/05/2017</t>
  </si>
  <si>
    <t>Đinh Ngọc Mai-403443-K40-4034-2,400,000-03/05/2017</t>
  </si>
  <si>
    <t>Nguyễn Thị Thu Thảo-401207-K40-4012-3,800,000-03/05/2017</t>
  </si>
  <si>
    <t>Nguyễn Thị Bích Vân  -382664-K38-3826-400,000-03/05/2017</t>
  </si>
  <si>
    <t>Nguyễn Đức Hoà  -382836-K38-3828-400,000-03/05/2017</t>
  </si>
  <si>
    <t>Nguyễn Ngọc Duyên-403327-K40-4033-2,400,000-03/05/2017</t>
  </si>
  <si>
    <t>Nguyễn Thị Thanh Hằng-401843-K40-4018-3,600,000-03/05/2017</t>
  </si>
  <si>
    <t>Nguyễn Thị Hồng Hạnh-401825-K40-4018-3,800,000-03/05/2017</t>
  </si>
  <si>
    <t>Đặng Thị Thu Hà  -390124-K39-3901-3,800,000-03/05/2017</t>
  </si>
  <si>
    <t>Hà Thị Tuyết Mai  -390840-K39-3908-4,400,000-03/05/2017</t>
  </si>
  <si>
    <t>Trịnh Thị ánh Ngọc  -390130-K39-3901-4,000,000-03/05/2017</t>
  </si>
  <si>
    <t>Đặng Thị Dung-404045-K40-4040-6,400,000-03/05/2017</t>
  </si>
  <si>
    <t>Trần Xuân Tùng  -391730-K39-3917-3,400,000-03/05/2017</t>
  </si>
  <si>
    <t>Đỗ Xuân Tú  -391731-K39-3917-4,000,000-03/05/2017</t>
  </si>
  <si>
    <t>Nguyễn Hương Mi  -382474-K38-3824-2,000,000-03/05/2017</t>
  </si>
  <si>
    <t>Dương Thị Ngọc ánh-403616-K40-4036-2,400,000-03/05/2017</t>
  </si>
  <si>
    <t>Trần Thị Phương Thảo  -380131-K38-3801-2,000,000-03/05/2017</t>
  </si>
  <si>
    <t>Bạc Thị Mai  -391707-K39-3917-1,800,000-03/05/2017</t>
  </si>
  <si>
    <t>Trần Văn Sử  -391705-K39-3917-600.000-03/05/2017</t>
  </si>
  <si>
    <t>Ngô Thị Thùy Dương  -380839-K38-3808-2,000,000-03/05/2017</t>
  </si>
  <si>
    <t>Nguyễn Thị Khánh Ly-402101-K40-4021-4,000,000-03/05/2017</t>
  </si>
  <si>
    <t>Nguyễn Thị Thùy Linh  -391330-K39-3913-4,400,000-03/05/2017</t>
  </si>
  <si>
    <t>Nhiếp Thị Lan  -382861-K38-3828-2,000,000-03/05/2017</t>
  </si>
  <si>
    <t>Hà Thị Thu Trang  -390753-K39-3907-3,800,000-03/05/2017</t>
  </si>
  <si>
    <t>Vũ Hà Phương  -381853-K38-3818-800,000-03/05/2017</t>
  </si>
  <si>
    <t>Đào Ngọc Minh-400210-K40-4002-4,000,000-03/05/2017</t>
  </si>
  <si>
    <t>Hà Thị Hằng  -382459-K38-3824-2,000,000-03/05/2017</t>
  </si>
  <si>
    <t>Nguyễn Thị Bảo Quyên  -390770-K39-3907-10,000,000-03/05/2017</t>
  </si>
  <si>
    <t>Nguyễn Thảo Hiền-403839-K40-4038-3,400,000-03/05/2017</t>
  </si>
  <si>
    <t>Nguyễn Mai Anh-403936-K40-4039-3,800,000-03/05/2017</t>
  </si>
  <si>
    <t>Hoàng Thị Trang-403119-K40-4031-2,400,000-03/05/2017</t>
  </si>
  <si>
    <t>Nguyễn Hoa Quỳnh-403113-K40-4031-2,400,000-03/05/2017</t>
  </si>
  <si>
    <t>Nguyễn Thị Quỳnh Trang-403121-K40-4031-2,400,000-03/05/2017</t>
  </si>
  <si>
    <t>Phùng Thị ánh Tuyết-401810-K40-4018-4,000,000-03/05/2017</t>
  </si>
  <si>
    <t>Vũ Thị Tố Nga-401835-K40-4018-3,400,000-03/05/2017</t>
  </si>
  <si>
    <t>Nguyễn Thị Thùy Linh  -390851-K39-3908-3,800,000-03/05/2017</t>
  </si>
  <si>
    <t>Nguyễn Thị Thúy Hằng  -390815-K39-3908-4,000,000-03/05/2017</t>
  </si>
  <si>
    <t>Nguyễn Thị Mai Dung  -390828-K39-3908-3,800,000-03/05/2017</t>
  </si>
  <si>
    <t>Trần Thị Trà My-402201-K40-4022-3,800,000-03/05/2017</t>
  </si>
  <si>
    <t>Nguyễn Văn Tân-402754-K40-4027-3,800,000-03/05/2017</t>
  </si>
  <si>
    <t>Nguyễn Anh Hùng  -391865-K39-3918-3,800,000-03/05/2017</t>
  </si>
  <si>
    <t>Hoàng Thị Hạnh  -390320-K39-3903-3,800,000-29/04/2017</t>
  </si>
  <si>
    <t>Phạm Thị Tố Linh  -390430-K39-3904-3,800,000-29/04/2017</t>
  </si>
  <si>
    <t>Đinh Đức Công  -391953-K39-3919-9,750,000-29/04/2017</t>
  </si>
  <si>
    <t>Nguyễn Hải Ninh-402204-K40-4022-4,000,000-03/05/2017</t>
  </si>
  <si>
    <t>Nguyễn Đức Long  -370617-K37-3706-2,000,000-03/05/2017</t>
  </si>
  <si>
    <t>Nguyễn Thị Xuân-402208-K40-4022-4,000,000-03/05/2017</t>
  </si>
  <si>
    <t>Nguyễn Hương Giang-403146-K40-4031-2,400,000-03/05/2017</t>
  </si>
  <si>
    <t>Vũ Thị Hương-403309-K40-4033-2,400,000-03/05/2017</t>
  </si>
  <si>
    <t>Lương Thảo Phương-400164-K40-4001-4,000,000-03/05/2017</t>
  </si>
  <si>
    <t>Nguyễn Thị Hồng Duyên-400173-K40-4001-4,000,000-03/05/2017</t>
  </si>
  <si>
    <t>Nguyễn Thị Trang-400506-K40-4005-3,800,000-29/04/2017</t>
  </si>
  <si>
    <t>Nguyễn Văn Bính  -391242-K39-3912-4,000,000-03/05/2017</t>
  </si>
  <si>
    <t>Nguyễn Thị Hải  -392856-K39-3928-3,000,000-03/05/2017</t>
  </si>
  <si>
    <t>Nguyễn Thị Hoàng Giang-401515-K40-4015-4,000,000-03/05/2017</t>
  </si>
  <si>
    <t>Nguyễn Hương Giang  -382708-K38-3827-2,400,000-03/05/2017</t>
  </si>
  <si>
    <t>Nguyễn Thị Huế  -390614-K39-3906-3,800,000-03/05/2017</t>
  </si>
  <si>
    <t>Hà Thị Ngọc Yến  -382736-K38-3827-2,400,000-03/05/2017</t>
  </si>
  <si>
    <t>Trần Huy Hoàng  -392830-K39-3928-3,000,000-03/05/2017</t>
  </si>
  <si>
    <t>Lưu Hà Thu Hương  -392564-K39-3925-3,000,000-03/05/2017</t>
  </si>
  <si>
    <t>TRAN DUY HIEU -382710-K38-3827 NOP TIEN HOC PHI</t>
  </si>
  <si>
    <t>LUONG TRONG NHAN-390782-K39-3907- NOP TIEN HOC PHI</t>
  </si>
  <si>
    <t>Hoàng Bích Ngọc  -392665-K39-3926-7,500,000-03/05/2017</t>
  </si>
  <si>
    <t>Vi Bạch Chinh  -390207-K39-3902-3,800,000-03/05/2017</t>
  </si>
  <si>
    <t>LE HOAI NAM-400667-K40-4006 NOP TIEN HOC PHI</t>
  </si>
  <si>
    <t>LE THAI BAO ANH-MSSV 402934-LOP 4029A NOP HOC PHI KY II KHOA 40</t>
  </si>
  <si>
    <t>DUONG THI THU - NOP PHI HOC KY 2 NAM HOC 2016 - 2017 HO VA TEN SINH VIEN: Dương Thị Thư  MA SINH VIEN: 401416-NC:DUONG THI THU - Nguoi chuyen:</t>
  </si>
  <si>
    <t>121_VU MINH NGOC MSV 390749 NOP HOCPHI KY 2 NAM HOC 2016-2017-NC: - Nguoi chuyen:</t>
  </si>
  <si>
    <t>MAC THI HOAI THUONG NCS 19 019 NOPHOC PHI NAM HOC 2016 2017-NC:MAC THI HOAI THUONG - Nguoi chuyen:</t>
  </si>
  <si>
    <t>NGUYEN THI HONG NGOC MSV 400824 NOP TIEN HOC PHI-NC:DAO THI MAI HOA - Nguoi chuyen:</t>
  </si>
  <si>
    <t>Phạm Thị Ngọc Trâm MSSV: 400614 nộp học phí-NC:Phạm Thị Ngọc Trâm - Nguoi chuyen:</t>
  </si>
  <si>
    <t>152 LE THI THANH TAM MSV 400715 NOPTIEN HOC PHI-NC:MINH THANH QYEN01696254099 - Nguoi chuyen:</t>
  </si>
  <si>
    <t>DO MANH TRUONG MA SV 392842 NOP HOCPHI KY 2 NAM 2017-NC:XUAN KHANH SON TAY - Nguoi chuyen:</t>
  </si>
  <si>
    <t>TC:VNCN91941.Hoang Thu Trang MSSV 370615-NC:NGUYEN PHUONG NAM - Nguoi chuyen:</t>
  </si>
  <si>
    <t>TC:VNCN80992.Nguyen Xuan Bach 402941 nop tien hoc Hoc ky 2-NC:NGUYEN HOANG PHUONG - Nguoi chuyen:</t>
  </si>
  <si>
    <t>Nguyen Ngoc Nhu_MSSV 382553-NC:NGUYEN NGOC NHU - Nguoi chuyen:</t>
  </si>
  <si>
    <t>Nộp học phí kì II_x000D_SV : Lã Thị Tâm - MSV: 391945-NC:Lã Thị Tâm - Nguoi chuyen:</t>
  </si>
  <si>
    <t>NGUYEN VIET HOANG MSV 402608, CMT 152154087, NOP TIEN HOC PHI-NC:NGUYEN VIET HOANG - Nguoi chuyen:</t>
  </si>
  <si>
    <t>NOP HOC PHI HOC KY 2 2016,2017 MSSV 400422-NC:BUI XUAN DUNG - Nguoi chuyen:</t>
  </si>
  <si>
    <t>SV DUONG THI BAO CHAU MSV 403246 ( NOP HOC PHI KY 2 NAM 2016-2017 + NOP NO HOC PHI KY 1 NAM 2016-2017 )-NC:DUONG THI BAO CHAU - Nguoi chuyen:</t>
  </si>
  <si>
    <t>HOANG THI SEN CT NOP HOC PHI MA SINH VIEN 402363-NC:HOANG THI SEN - Nguoi chuyen:</t>
  </si>
  <si>
    <t>TC:VNCN07687.Dang Thi Hong Tuyen; NCS21A029; Nop hoc phi-NC:HO TRUNG HIEU - Nguoi chuyen:</t>
  </si>
  <si>
    <t>Tiền học phí kì II năm học 2016 - 2017 của sinh viên Hoàng Thuỳ Dung.Mã sinh viên 400349.-NC:Nông Thị Lựu - Nguoi chuyen:</t>
  </si>
  <si>
    <t>NGUYEN HONG HANH-MSSV: 403263-NOP HOC PHI KI II-NC:NGUYEN HONG HANH - Nguoi chuyen:</t>
  </si>
  <si>
    <t>NGUYEN NGOC TU MSV 401706-NC:NGUYEN NGOC TU - Nguoi chuyen:</t>
  </si>
  <si>
    <t>NOP HOC PHI KY 2 NAM HOC 2016-2017 DUONG KIEU ANH MSV 401702-NC:DUONG KIEU ANH - Nguoi chuyen:</t>
  </si>
  <si>
    <t>CK TU 711A66885749-184-LAU A TUA. ND: LAU A TUA    371314-NC:LAU A TUA - Nguoi chuyen:</t>
  </si>
  <si>
    <t>NGUYEN QUYET CHIEN NT HOC PHI HOC KY 2 NAMHOC 2017.2018 CHO NGUYEN THUY LINH MSV 390310 LOP 3903 SCMT 050891013-NC:TT NT MOC CHAU - Nguoi chuyen:</t>
  </si>
  <si>
    <t>TC:VNCN10343.Tran Phuong Linh; MSSV: 381348-NC:TRAN PHUONG LINH - Nguoi chuyen:</t>
  </si>
  <si>
    <t>TC:CZ5700071.NGUYEN VIET DUC, MSSV: 400703-NC:NGUYEN VIET DUC - Nguoi chuyen:</t>
  </si>
  <si>
    <t>DAO THI TUYET - 390752 - NOP HOC PHI-NC:DAO THI TUYET - Nguoi chuyen:</t>
  </si>
  <si>
    <t>VU THUY TIEN MSSV 402913 LOP 4029ANOP HOC PHI KY II 2017-NC:TP LAI CHAU - Nguoi chuyen:</t>
  </si>
  <si>
    <t>Mai Thu Quỳnh Mã SV:390252 Nộp Tiền Học Phí TRUONG DAI HOC LUAT HA NOI STK 999998819998 Tại NHTMCP Liên Việt CN đông đô Hà Nội-NC:Mai Văn Hải - Nguoi chuyen:</t>
  </si>
  <si>
    <t>NOP TIEN HOC PHI CHO DANG THU UYEN, MSSV: 390307-NC:DANG THU UYEN - Nguoi chuyen:</t>
  </si>
  <si>
    <t>Trần Thị Thúy nộp tiền học phí cho SV: Phạm Tiến đạt; MSV: 400306; Nhận tại CN đông đô-NC:Trần Thị Thúy - Nguoi chuyen:</t>
  </si>
  <si>
    <t>HA THI ANH DONG TIEN HOC PHI KY 2 NAM 2016-2017 SV NGUYEN HA ANH LOP 3917 MA SV 391754</t>
  </si>
  <si>
    <t>Ong Thi Thuy Nga - MSSV 403018-NC:Ong Thi Thuy Nga - Nguoi chuyen:</t>
  </si>
  <si>
    <t>mai my hong - msv: 391862 - nop tien hoc phi ky ii tai truong dai hoc luat ha noi-NC:mai mỹ hồng - Nguoi chuyen:</t>
  </si>
  <si>
    <t>HOANG THI HOA  NOP TIEN HOC PHI HOC KY 2 NAM HOC 2016-2017 TRUONG DAI HOC LUAT HA NOI  SINH VIEN PHAM THUY DUNG ,MSV:402952-NC:HOANG THI HOA - Nguoi chuyen:</t>
  </si>
  <si>
    <t>CAO THI MINH PHUONG NT CHO TRAN NAMGIANG MA SO SV391549-NC:hung yen01683641478 - Nguoi chuyen:</t>
  </si>
  <si>
    <t>CK TU 711A00011978-124-TRAN MINH DUC. ND: Nguyen Van Truong Son MSV 391552 lop CLC39A-NC:TRAN MINH DUC - Nguoi chuyen:</t>
  </si>
  <si>
    <t>NT HOC PHI CHO SV PHAN THI KHANH HOA MSV 400907-NC:HUNG YEN - Nguoi chuyen:</t>
  </si>
  <si>
    <t>PHUONG HOANG MY ANH MA SV 403956 NOP TIEN HOC KY II NAM HOC 2016-2017-NC:HOANG DIEU THUY - Nguoi chuyen:</t>
  </si>
  <si>
    <t>NHAN TIEN TAI CN DONG DO : NGUYEN TRUC QUYNH MSV: 391281-NC:Nguyễn Trúc Quỳnh - Nguoi chuyen:</t>
  </si>
  <si>
    <t>DANG THUY VAN LOP 4013 MSV: 401351 - NOP HOC PHI KY 2 NAM HOC 2016-2017-NC:DANG THUY VAN - Nguoi chuyen:</t>
  </si>
  <si>
    <t>HO VA TEN TRAN THI LY MA SINH VIEN 382850-NC:TRAN THI LY - Nguoi chuyen:</t>
  </si>
  <si>
    <t>HO VA TEN NGUYEN THE VUONG MA SV 380706-NC:HIM LAM - Nguoi chuyen:</t>
  </si>
  <si>
    <t>TRINH THU PHUONG -MSV 380956 K38 DONG TIEN HOC KY 2 NAM 2016 - 2017 SO TIN CHI HOC: 8 TIN CHI-NC:Khuất Thị Hạnh Vân - Nguoi chuyen:</t>
  </si>
  <si>
    <t>nop hoc phi sv Tran Hai Nam ma 4030 10 sdt 01694281990-NC:TRAN THI TRA MY - Nguoi chuyen:</t>
  </si>
  <si>
    <t>LE THI LAN HUONG MSSV 402535 NOP TIEN HOC PHI KY II 2016-2017</t>
  </si>
  <si>
    <t>Nộp học phí kỳ 2 năm 2017 của Nguyễn Phương Thảo mã số Sinh viên: 400504, Lớp 4005, năm sinh 26/08/1997; ĐV trả tiền: Nguyễn Đình Quý; Đ/C: TT Nhã Nam - Tân Yên - Bắc Gian - Nguoi chuyen:</t>
  </si>
  <si>
    <t>VU THI PHUONG MSSV 391080 LOP 3910NOP TIEN HOC PHI HK II NAM 3-NC: - Nguoi chuyen:</t>
  </si>
  <si>
    <t>HO VA TEN SINH VIEN LE HUYEN ANH MA SINH VIEN 390136-NC:LE THI HUONG - Nguoi chuyen:</t>
  </si>
  <si>
    <t>CT NOP TIEN HOC PHI CHO MSO SINH VIEN 403362 HOANG THI THUY KIEU-NC:HA THU HIEN - Nguoi chuyen:</t>
  </si>
  <si>
    <t>Dương Thị Hà nộp hoc phí sinh viên Hà Thảo Ly mã SV 401304-NC:DUONG THI HA - Nguoi chuyen:</t>
  </si>
  <si>
    <t>NGUYEN THAO NGUYEN MSSV 390351 NT HOC PHI KY 2/2017 LOP CLC39A</t>
  </si>
  <si>
    <t>NGUYEN THI PHUONG THAO NOP HOC PHI MSSV 401102-NC:NGUYEN THI PHUONG THAO - Nguoi chuyen:</t>
  </si>
  <si>
    <t>NOP TIEN HOC PHI CHO SINH VIEN: LE THI MAI HUONG - MA SINH VIEN: 391171-NC:NGUYEN THI HOI - Nguoi chuyen:</t>
  </si>
  <si>
    <t>DUONG THI THACH THAO NOP HOC PHI MSSV 401007-NC:NGUYEN THI THANH THAO - Nguoi chuyen:</t>
  </si>
  <si>
    <t>NOP TIEN HOC PHI NGO MAI ANH MSV 403649-NC:NGO QUY HUY - Nguoi chuyen:</t>
  </si>
  <si>
    <t>NGUYEN THI LINH MSSV 402635 NOP HOC PHI 4.000.000D HOC KY 2 2016-2017</t>
  </si>
  <si>
    <t>sinh vien PHAM DUY ma so sinh vien402838 nop hoc phi hoc ki 2 nam hoc2016 2017-NC:NGUYEN THI THANH - Nguoi chuyen:</t>
  </si>
  <si>
    <t>Hà Thị Thuỳ Linh</t>
  </si>
  <si>
    <t>Nguyễn Thị Thương Huyền</t>
  </si>
  <si>
    <t xml:space="preserve">Ngô Thị Nga  </t>
  </si>
  <si>
    <t xml:space="preserve">Đỗ Thu Trang  </t>
  </si>
  <si>
    <t xml:space="preserve">Đỗ Nữ Hà Phương  </t>
  </si>
  <si>
    <t>Nguyễn Thị Phương</t>
  </si>
  <si>
    <t>Nguyễn Thị Thu Hà</t>
  </si>
  <si>
    <t>Đinh Khánh Toàn</t>
  </si>
  <si>
    <t xml:space="preserve">Lê Phương Anh  </t>
  </si>
  <si>
    <t>Phan Bảo Ngọc</t>
  </si>
  <si>
    <t xml:space="preserve">Cao Ngân Giang  </t>
  </si>
  <si>
    <t>Đàm Thị Kim Dung</t>
  </si>
  <si>
    <t>Tống Thị Quỳnh Nga</t>
  </si>
  <si>
    <t>Đàm Văn Thực</t>
  </si>
  <si>
    <t>Lê Thanh Hảo</t>
  </si>
  <si>
    <t xml:space="preserve">Nguyễn Quỳnh Mai  </t>
  </si>
  <si>
    <t>Bùi Thị Thu Uyên</t>
  </si>
  <si>
    <t>Phan Khánh Tùng</t>
  </si>
  <si>
    <t xml:space="preserve">Vương Thị Ngọc Diệp  </t>
  </si>
  <si>
    <t>Đặng Thị Hồng ánh</t>
  </si>
  <si>
    <t xml:space="preserve">Vương Thanh Hằng  </t>
  </si>
  <si>
    <t xml:space="preserve">Trần Thị Huyền  </t>
  </si>
  <si>
    <t>Hoàng Thị Tú Oanh</t>
  </si>
  <si>
    <t xml:space="preserve">Đinh Quang Toàn  </t>
  </si>
  <si>
    <t xml:space="preserve">Lê Bích Ngọc  </t>
  </si>
  <si>
    <t xml:space="preserve">Trần Thị Ngọc ánh  </t>
  </si>
  <si>
    <t xml:space="preserve">Nguyễn Hoàng Ngọc Diệp  </t>
  </si>
  <si>
    <t xml:space="preserve">Trịnh Thu Hiền  </t>
  </si>
  <si>
    <t xml:space="preserve">Ngô Thị Xuân  </t>
  </si>
  <si>
    <t xml:space="preserve">Nguyễn Thị Phương Thảo  </t>
  </si>
  <si>
    <t xml:space="preserve">Nguyễn Thanh Hà  </t>
  </si>
  <si>
    <t>Nguyễn Thị Sang</t>
  </si>
  <si>
    <t xml:space="preserve">Chúng Tờ Nam  </t>
  </si>
  <si>
    <t>Nguyễn Diệu Linh</t>
  </si>
  <si>
    <t xml:space="preserve">Nguyễn Vũ Tuấn  </t>
  </si>
  <si>
    <t xml:space="preserve">Nguyễn Thị Tươi  </t>
  </si>
  <si>
    <t>Trịnh Việt Cường</t>
  </si>
  <si>
    <t>Trần Đức Hạnh</t>
  </si>
  <si>
    <t>Hoàng Minh Đức</t>
  </si>
  <si>
    <t>Đỗ Thị Mỹ Linh</t>
  </si>
  <si>
    <t>Nguyễn Thị Thu</t>
  </si>
  <si>
    <t xml:space="preserve">Tạ Thị Dung  </t>
  </si>
  <si>
    <t xml:space="preserve">Nguyễn Thị Yến  </t>
  </si>
  <si>
    <t>Đỗ Thị Tuyết Chinh</t>
  </si>
  <si>
    <t xml:space="preserve">Lê Mai Hoa  </t>
  </si>
  <si>
    <t>Phạm Thị Hương</t>
  </si>
  <si>
    <t>Tô Thị Xuân Thanh</t>
  </si>
  <si>
    <t>Lê Huyền Thảo My</t>
  </si>
  <si>
    <t xml:space="preserve">Vũ Thị Như  </t>
  </si>
  <si>
    <t>Phạm Thị Thu Thủy</t>
  </si>
  <si>
    <t xml:space="preserve">Ong Thị Quyên  </t>
  </si>
  <si>
    <t>Phạm Lê Ngọc Mai</t>
  </si>
  <si>
    <t>Vũ Phương Hà</t>
  </si>
  <si>
    <t xml:space="preserve">Hoàng Thị Thu  </t>
  </si>
  <si>
    <t>Chu Thị Ngoc Anh</t>
  </si>
  <si>
    <t xml:space="preserve">Ngô Xuân Kỳ  </t>
  </si>
  <si>
    <t xml:space="preserve">Hoàng Thuỳ Dung  </t>
  </si>
  <si>
    <t xml:space="preserve">Lê Thị Hiền  </t>
  </si>
  <si>
    <t>Lê Thị Thu Trang</t>
  </si>
  <si>
    <t>Đỗ Thị Yến</t>
  </si>
  <si>
    <t xml:space="preserve">Đào Trí Dũng  </t>
  </si>
  <si>
    <t>Đỗ Duy Khánh</t>
  </si>
  <si>
    <t>Vương Thị Tuyết Trinh</t>
  </si>
  <si>
    <t xml:space="preserve">Nguyễn Thị Quỳnh Như  </t>
  </si>
  <si>
    <t xml:space="preserve">Dương Thị Sang  </t>
  </si>
  <si>
    <t>Lỗ Thị Thu Hương</t>
  </si>
  <si>
    <t xml:space="preserve">Hồ Thị Bảo Ngọc  </t>
  </si>
  <si>
    <t>Nguyễn Thị Diệu Linh</t>
  </si>
  <si>
    <t>Hoàng Thị Linh Chi</t>
  </si>
  <si>
    <t>Trần Thị Hồng Anh</t>
  </si>
  <si>
    <t>Trần Mỹ Hoa</t>
  </si>
  <si>
    <t>Hoàng Thanh Xuân</t>
  </si>
  <si>
    <t xml:space="preserve">Hoàng Thị Kim Nhung  </t>
  </si>
  <si>
    <t xml:space="preserve">Nguyễn Xuân Phương Thảo  </t>
  </si>
  <si>
    <t xml:space="preserve">Nguyễn Thị Ngọc Bích  </t>
  </si>
  <si>
    <t>Phạm Việt Trinh</t>
  </si>
  <si>
    <t xml:space="preserve">Hà Thị Thảo  </t>
  </si>
  <si>
    <t>Nguyễn Thanh Phong</t>
  </si>
  <si>
    <t>Lê Thị Lan Anh</t>
  </si>
  <si>
    <t xml:space="preserve">Nguyễn Thị Thuỷ  </t>
  </si>
  <si>
    <t>Lê Thị Hoan</t>
  </si>
  <si>
    <t xml:space="preserve">Lê Thị Huyền Trang  </t>
  </si>
  <si>
    <t>Chu Tuệ Anh</t>
  </si>
  <si>
    <t xml:space="preserve">Nguyễn Thị Thanh Thuỷ  </t>
  </si>
  <si>
    <t xml:space="preserve">Trần Phương Nga  </t>
  </si>
  <si>
    <t xml:space="preserve">Nguyễn Thùy Trang  </t>
  </si>
  <si>
    <t xml:space="preserve">Vũ Việt Khánh  </t>
  </si>
  <si>
    <t xml:space="preserve">Hà Thanh Phúc  </t>
  </si>
  <si>
    <t>Mai Thị Thúy Hà</t>
  </si>
  <si>
    <t xml:space="preserve">Ngô Thị Phúc  </t>
  </si>
  <si>
    <t xml:space="preserve">Hà Thị Tuyền  </t>
  </si>
  <si>
    <t xml:space="preserve">Bùi Thị Thúy  </t>
  </si>
  <si>
    <t xml:space="preserve">Chu Quang Mạnh  </t>
  </si>
  <si>
    <t xml:space="preserve">Phạm Thị Như Trang  </t>
  </si>
  <si>
    <t>Ngô Thị Thủy</t>
  </si>
  <si>
    <t xml:space="preserve">Vũ Thị Hồng Hạnh  </t>
  </si>
  <si>
    <t xml:space="preserve">Phạm Thị Phương Dung  </t>
  </si>
  <si>
    <t>Phạm Thị Ngọc Huyền</t>
  </si>
  <si>
    <t xml:space="preserve">Trần Thị Thanh Hòa  </t>
  </si>
  <si>
    <t xml:space="preserve">Tạ Thị Giang  </t>
  </si>
  <si>
    <t xml:space="preserve">Nguyễn Thị Diệu Quyên  </t>
  </si>
  <si>
    <t xml:space="preserve">Nguyễn Thị Hiếu  </t>
  </si>
  <si>
    <t xml:space="preserve">Nguyễn Thị Hồng  </t>
  </si>
  <si>
    <t xml:space="preserve">Đinh Thị Nhật Hà  </t>
  </si>
  <si>
    <t xml:space="preserve">Đoàn Quỳnh Thơ  </t>
  </si>
  <si>
    <t xml:space="preserve">Lê Thị Mai Ngọc  </t>
  </si>
  <si>
    <t>Chu Thuỳ Dương</t>
  </si>
  <si>
    <t xml:space="preserve">Bùi Hoàng Hồng Hạnh  </t>
  </si>
  <si>
    <t xml:space="preserve">Nguyễn Diệp Nhi  </t>
  </si>
  <si>
    <t>Lê Thúy Nga</t>
  </si>
  <si>
    <t xml:space="preserve">Mạc Thị Nụ  </t>
  </si>
  <si>
    <t>Nguyễn Phương Hà</t>
  </si>
  <si>
    <t xml:space="preserve">Ngô Thị Kiều Oanh  </t>
  </si>
  <si>
    <t xml:space="preserve">Ngô Thị Thu Huyền  </t>
  </si>
  <si>
    <t xml:space="preserve">Lê Thị Quỳnh Anh  </t>
  </si>
  <si>
    <t xml:space="preserve">Phan Thị Thu Hằng  </t>
  </si>
  <si>
    <t>Dương Hồng Sơn</t>
  </si>
  <si>
    <t>Nguyễn Mỹ Hạnh</t>
  </si>
  <si>
    <t>Nguyễn Thị Giang</t>
  </si>
  <si>
    <t xml:space="preserve">Hoàng Diệu Linh  </t>
  </si>
  <si>
    <t>Lê Quang Đán</t>
  </si>
  <si>
    <t>Thẩm Trung Hiếu</t>
  </si>
  <si>
    <t xml:space="preserve">Nguyễn Thị Ngọc Anh  </t>
  </si>
  <si>
    <t>Nông Thị Đào</t>
  </si>
  <si>
    <t>Hàn Thị Ngọc Mai</t>
  </si>
  <si>
    <t>Trần Minh Hằng</t>
  </si>
  <si>
    <t>Ngọ Thị Thu Trang</t>
  </si>
  <si>
    <t xml:space="preserve">Chu Thị Ngọc Mai  </t>
  </si>
  <si>
    <t xml:space="preserve">Phan Thị Huyền  </t>
  </si>
  <si>
    <t>Nguyễn Thị Ngọc</t>
  </si>
  <si>
    <t>Nguyễn Thị Bích Thảo</t>
  </si>
  <si>
    <t xml:space="preserve">Trần Trâm Anh  </t>
  </si>
  <si>
    <t xml:space="preserve">Nguyễn Thị Ngân  </t>
  </si>
  <si>
    <t>Đỗ Tất Kỳ</t>
  </si>
  <si>
    <t xml:space="preserve">Nguyễn Thị Bích Ngọc  </t>
  </si>
  <si>
    <t xml:space="preserve">Phạm Vân Anh  </t>
  </si>
  <si>
    <t xml:space="preserve">Lê Văn Tiến  </t>
  </si>
  <si>
    <t xml:space="preserve">Đỗ Thị Nhung  </t>
  </si>
  <si>
    <t xml:space="preserve">Trương Vũ Giang  </t>
  </si>
  <si>
    <t xml:space="preserve">Đỗ Phương Dung  </t>
  </si>
  <si>
    <t>Lò Thị Kiệm</t>
  </si>
  <si>
    <t xml:space="preserve">Phạm Thị Phương  </t>
  </si>
  <si>
    <t>Trần Thị Hải Yến</t>
  </si>
  <si>
    <t>Đinh Ngọc Mai</t>
  </si>
  <si>
    <t>Nguyễn Thị Thu Thảo</t>
  </si>
  <si>
    <t xml:space="preserve">Nguyễn Thị Bích Vân  </t>
  </si>
  <si>
    <t xml:space="preserve">Nguyễn Đức Hoà  </t>
  </si>
  <si>
    <t>Nguyễn Ngọc Duyên</t>
  </si>
  <si>
    <t>Nguyễn Thị Thanh Hằng</t>
  </si>
  <si>
    <t>Nguyễn Thị Hồng Hạnh</t>
  </si>
  <si>
    <t xml:space="preserve">Đặng Thị Thu Hà  </t>
  </si>
  <si>
    <t xml:space="preserve">Hà Thị Tuyết Mai  </t>
  </si>
  <si>
    <t xml:space="preserve">Trịnh Thị ánh Ngọc  </t>
  </si>
  <si>
    <t>Đặng Thị Dung</t>
  </si>
  <si>
    <t xml:space="preserve">Trần Xuân Tùng  </t>
  </si>
  <si>
    <t xml:space="preserve">Đỗ Xuân Tú  </t>
  </si>
  <si>
    <t xml:space="preserve">Nguyễn Hương Mi  </t>
  </si>
  <si>
    <t>Dương Thị Ngọc ánh</t>
  </si>
  <si>
    <t xml:space="preserve">Trần Thị Phương Thảo  </t>
  </si>
  <si>
    <t xml:space="preserve">Bạc Thị Mai  </t>
  </si>
  <si>
    <t xml:space="preserve">Trần Văn Sử  </t>
  </si>
  <si>
    <t xml:space="preserve">Ngô Thị Thùy Dương  </t>
  </si>
  <si>
    <t>Nguyễn Thị Khánh Ly</t>
  </si>
  <si>
    <t xml:space="preserve">Nguyễn Thị Thùy Linh  </t>
  </si>
  <si>
    <t xml:space="preserve">Nhiếp Thị Lan  </t>
  </si>
  <si>
    <t xml:space="preserve">Hà Thị Thu Trang  </t>
  </si>
  <si>
    <t xml:space="preserve">Vũ Hà Phương  </t>
  </si>
  <si>
    <t>Đào Ngọc Minh</t>
  </si>
  <si>
    <t xml:space="preserve">Hà Thị Hằng  </t>
  </si>
  <si>
    <t xml:space="preserve">Nguyễn Thị Bảo Quyên  </t>
  </si>
  <si>
    <t>Nguyễn Thảo Hiền</t>
  </si>
  <si>
    <t>Nguyễn Mai Anh</t>
  </si>
  <si>
    <t>Hoàng Thị Trang</t>
  </si>
  <si>
    <t>Nguyễn Hoa Quỳnh</t>
  </si>
  <si>
    <t>Nguyễn Thị Quỳnh Trang</t>
  </si>
  <si>
    <t>Phùng Thị ánh Tuyết</t>
  </si>
  <si>
    <t>Vũ Thị Tố Nga</t>
  </si>
  <si>
    <t xml:space="preserve">Nguyễn Thị Thúy Hằng  </t>
  </si>
  <si>
    <t xml:space="preserve">Nguyễn Thị Mai Dung  </t>
  </si>
  <si>
    <t>Trần Thị Trà My</t>
  </si>
  <si>
    <t>Nguyễn Văn Tân</t>
  </si>
  <si>
    <t xml:space="preserve">Nguyễn Anh Hùng  </t>
  </si>
  <si>
    <t xml:space="preserve">Hoàng Thị Hạnh  </t>
  </si>
  <si>
    <t xml:space="preserve">Phạm Thị Tố Linh  </t>
  </si>
  <si>
    <t xml:space="preserve">Đinh Đức Công  </t>
  </si>
  <si>
    <t>Nguyễn Hải Ninh</t>
  </si>
  <si>
    <t xml:space="preserve">Nguyễn Đức Long  </t>
  </si>
  <si>
    <t>Nguyễn Thị Xuân</t>
  </si>
  <si>
    <t>Nguyễn Hương Giang</t>
  </si>
  <si>
    <t>Vũ Thị Hương</t>
  </si>
  <si>
    <t>Lương Thảo Phương</t>
  </si>
  <si>
    <t>Nguyễn Thị Hồng Duyên</t>
  </si>
  <si>
    <t>Nguyễn Thị Trang</t>
  </si>
  <si>
    <t xml:space="preserve">Nguyễn Văn Bính  </t>
  </si>
  <si>
    <t xml:space="preserve">Nguyễn Thị Hải  </t>
  </si>
  <si>
    <t>Nguyễn Thị Hoàng Giang</t>
  </si>
  <si>
    <t xml:space="preserve">Nguyễn Hương Giang  </t>
  </si>
  <si>
    <t xml:space="preserve">Hà Thị Ngọc Yến  </t>
  </si>
  <si>
    <t xml:space="preserve">Trần Huy Hoàng  </t>
  </si>
  <si>
    <t xml:space="preserve">Lưu Hà Thu Hương  </t>
  </si>
  <si>
    <t xml:space="preserve">Trần Duy Hiếu  </t>
  </si>
  <si>
    <t xml:space="preserve">Lương Trọng Nhân  </t>
  </si>
  <si>
    <t xml:space="preserve">Hoàng Bích Ngọc  </t>
  </si>
  <si>
    <t xml:space="preserve">Vi Bạch Chinh  </t>
  </si>
  <si>
    <t>Lê Hoài Nam</t>
  </si>
  <si>
    <t>Lê Thái Thảo Anh</t>
  </si>
  <si>
    <t>Dương Thị Thư</t>
  </si>
  <si>
    <t xml:space="preserve">Vũ Minh Ngọc  </t>
  </si>
  <si>
    <t>Phạm Thị Ngọc Trâm</t>
  </si>
  <si>
    <t>Lê Thị Thanh Tâm</t>
  </si>
  <si>
    <t xml:space="preserve">Đỗ Mạnh Trường  </t>
  </si>
  <si>
    <t xml:space="preserve">Hoàng Thu Trang  </t>
  </si>
  <si>
    <t>Nguyễn Xuân Bách</t>
  </si>
  <si>
    <t xml:space="preserve">Nguyễn Ngọc Như  </t>
  </si>
  <si>
    <t xml:space="preserve">Lã Thị Tâm  </t>
  </si>
  <si>
    <t>Nguyễn Việt Hoàng</t>
  </si>
  <si>
    <t>Bùi Thị Dương Chà</t>
  </si>
  <si>
    <t>Dương Thị Bảo Châu</t>
  </si>
  <si>
    <t>Hoàng Thị Sen</t>
  </si>
  <si>
    <t>Đặng Thị Hồng Tuyến</t>
  </si>
  <si>
    <t>Hoàng Thùy Dung</t>
  </si>
  <si>
    <t>Nguyễn Hồng Hạnh</t>
  </si>
  <si>
    <t>Nguyễn Ngọc Tú</t>
  </si>
  <si>
    <t>Dương Kiều Anh</t>
  </si>
  <si>
    <t xml:space="preserve">Lầu A Tủa  </t>
  </si>
  <si>
    <t xml:space="preserve">Nguyễn Thuỳ Linh  </t>
  </si>
  <si>
    <t xml:space="preserve">Trần Phương Linh  </t>
  </si>
  <si>
    <t>Nguyễn Việt Đức</t>
  </si>
  <si>
    <t xml:space="preserve">Đào Thị Tuyết  </t>
  </si>
  <si>
    <t>Vũ Thuỷ Tiên</t>
  </si>
  <si>
    <t xml:space="preserve">Mai Thu Quỳnh  </t>
  </si>
  <si>
    <t xml:space="preserve">Đặng Thu Uyên  </t>
  </si>
  <si>
    <t>Phạm Tiến Đạt</t>
  </si>
  <si>
    <t>Ong Thị Thúy Nga</t>
  </si>
  <si>
    <t xml:space="preserve">Mai Mỹ Hồng  </t>
  </si>
  <si>
    <t>Phạm Thùy Dung</t>
  </si>
  <si>
    <t xml:space="preserve">Trần Nam Giang  </t>
  </si>
  <si>
    <t xml:space="preserve">Nguyễn Văn Trường Sơn  </t>
  </si>
  <si>
    <t>Phan Thị Khánh Hòa</t>
  </si>
  <si>
    <t>Phương Hoàng My Anh</t>
  </si>
  <si>
    <t xml:space="preserve">Nguyễn Trúc Quỳnh  </t>
  </si>
  <si>
    <t>Đặng Thủy Vân</t>
  </si>
  <si>
    <t xml:space="preserve">Trần Thị Lý  </t>
  </si>
  <si>
    <t xml:space="preserve">Nguyễn Thế Vương  </t>
  </si>
  <si>
    <t xml:space="preserve">Trịnh Thu Phương  </t>
  </si>
  <si>
    <t>Trần Hải Nam</t>
  </si>
  <si>
    <t>Lê Thị Lan Hương</t>
  </si>
  <si>
    <t xml:space="preserve">Vũ Thị Phương  </t>
  </si>
  <si>
    <t xml:space="preserve">Lê Huyền Anh  </t>
  </si>
  <si>
    <t>Hà Thảo Ly</t>
  </si>
  <si>
    <t xml:space="preserve">Nguyễn Thảo Nguyên  </t>
  </si>
  <si>
    <t>Nguyễn Thị Phương Thảo</t>
  </si>
  <si>
    <t xml:space="preserve">Lê Thị Mai Hương  </t>
  </si>
  <si>
    <t>Dương Thị Thạch Thảo</t>
  </si>
  <si>
    <t>Ngô Mai Anh</t>
  </si>
  <si>
    <t>Nguyễn Thị Linh</t>
  </si>
  <si>
    <t>Phạm Duy</t>
  </si>
  <si>
    <t>NCS20A009</t>
  </si>
  <si>
    <t>Vũ Ngọc Dương</t>
  </si>
  <si>
    <t>NCS19.019</t>
  </si>
  <si>
    <t>Mạc Thị Hoài Thương</t>
  </si>
  <si>
    <t>390136</t>
  </si>
  <si>
    <t>403362</t>
  </si>
  <si>
    <t>Hoàng Thị Thuý Kiều</t>
  </si>
  <si>
    <t>CH23NC058</t>
  </si>
  <si>
    <t>ĐÃ ĐỐI CHIẾU VỚI NGÂN HÀNG</t>
  </si>
  <si>
    <t>DANH SÁCH SINH VIÊN THỰC NỘP TiỀN HỌC PHÍ NGÀY 29/4 - 3/5</t>
  </si>
  <si>
    <t>391917</t>
  </si>
  <si>
    <t>Chu Thị Duyên</t>
  </si>
  <si>
    <t xml:space="preserve">Đinh Thị Kiều Trang  </t>
  </si>
  <si>
    <t>CHU THI DUYEN --40-4003-3,400,000-28/04/2017</t>
  </si>
  <si>
    <t>DINH THI KIEU TRANG 391917</t>
  </si>
  <si>
    <t>ĐiỀU CHỈNH GiẢM SỐ TiỀN HỌC PHÍ ĐÃ NỘP DO LỖI NHẬP LiỆU CỦA NGÂN HÀNG</t>
  </si>
  <si>
    <t>NCS21A022</t>
  </si>
  <si>
    <t>NCS19.007</t>
  </si>
  <si>
    <t>NCS20B003</t>
  </si>
  <si>
    <t>Chu Thị Duyên-401557-K40-4015-1,140,000-04/05/2017</t>
  </si>
  <si>
    <t>Nguyễn Phương Thảo-400530-K40-4005-4,000,000-04/05/2017</t>
  </si>
  <si>
    <t>Vi Công Sang-400913-K40-4009-3,800,000-04/05/2017</t>
  </si>
  <si>
    <t>Lê Thị Thuỳ Dung-401413-K40-4014-4,000,000-04/05/2017</t>
  </si>
  <si>
    <t>Vũ Đình Hưng-402809-K40-4028-4,000,000-04/05/2017</t>
  </si>
  <si>
    <t>Hoàng Thị Thanh Ngọc-401928-K40-4019-4,000,000-04/05/2017</t>
  </si>
  <si>
    <t>Nguyễn Quỳnh Châu  -382219-K38-3822-2,000,000-04/05/2017</t>
  </si>
  <si>
    <t>Nguyễn Thị Thuỳ Dương  -391271-K39-3912-5,400,000-04/05/2017</t>
  </si>
  <si>
    <t>LUONG MY LINH MSSV 392551 NOP HOC PHI KI II (2016-2017) -K39-3925-3,000,000-04/05/2017</t>
  </si>
  <si>
    <t>BUI THI HIEN LUONG MSSV 392513 NOP HOC PHI KY II (2016-2017) -K39-3925-3,800,000-04/05/2017</t>
  </si>
  <si>
    <t>NGUYEN VAN PHUONG MSSV 392518 NOP HOC PHI KY II (2016-2017) -K39-3925-3,000,000-04/05/2017</t>
  </si>
  <si>
    <t>Tao Văn Nọi  -392269-K39-3922-800,000-04/05/2017</t>
  </si>
  <si>
    <t>Đỗ Thị Bích Ngọc  -392423-K39-3924-3,000,000-04/05/2017</t>
  </si>
  <si>
    <t>Đào Ngọc Huyền-402527-K40-4025-4,000,000-04/05/2017</t>
  </si>
  <si>
    <t>Bàn Thị Nhung  -381560-K38-3815-1,200,000-04/05/2017</t>
  </si>
  <si>
    <t>Phạm Ngọc Nam  -382648-K38-3826-5,000,000-04/05/2017</t>
  </si>
  <si>
    <t>VU QUANG HUY MSSV 402510 NOP HOC PHI HOC KY I, II (2016-2017)-K40-4025-5,800,000-04/05/2017</t>
  </si>
  <si>
    <t>LE THANH HUYEN MSSV 400412 NOP HOC PHI HOC KY II (2016-2017) -K40-4004-4,000,000-04/05/2017</t>
  </si>
  <si>
    <t>HOANG THI THANH XUAN - MSSV 400418-NOP HOC PHI HOC KY II (2016-2017)</t>
  </si>
  <si>
    <t>LU THI LONG MSSV 400404 NOP HOC PHI HOC KY II (2016-2017) -K40-4004-1,140,000-04/05/2017</t>
  </si>
  <si>
    <t>Đào Thị Bích Phượng  -390826-K39-3908-3,800,000-04/05/2017</t>
  </si>
  <si>
    <t>Hoàng Thị Thu Trang  -392137-K39-3921-3,800,000-04/05/2017</t>
  </si>
  <si>
    <t>Vũ Thị Bích Ngọc-400929-K40-4009-3,600,000-04/05/2017</t>
  </si>
  <si>
    <t>HA ANH THU MSSV 403027 NOP HOC PHI KY 2 NAM 2017</t>
  </si>
  <si>
    <t>Ngô Thị Khánh Ly  -390443-K39-3904-3,800,000-04/05/2017</t>
  </si>
  <si>
    <t>Phan Thuỳ Linh  -390457-K39-3904-3,800,000-04/05/2017</t>
  </si>
  <si>
    <t>Lê Thị Duyên-403162-K40-4031-2,400,000-04/05/2017</t>
  </si>
  <si>
    <t>Đào Thị Thúy-403136-K40-4031-2,400,000-04/05/2017</t>
  </si>
  <si>
    <t>BUI THIEN CHI - MSSV 390458-NOP HOC PHI HOC KY II (2016-2017)</t>
  </si>
  <si>
    <t>Đỗ Thị Thoa-400452-K40-4004-3,400,000-04/05/2017</t>
  </si>
  <si>
    <t>Nguyễn Thị Thu Hường-400810-K40-4008-3,800,000-04/05/2017</t>
  </si>
  <si>
    <t>TRAN DAI THINH MSSV 391017 NOP HOC PHI HOC KY II (2016-2017) -K39-3910-4,000,000-04/05/2017</t>
  </si>
  <si>
    <t>Hoàng Hải Ly-401334-K40-4013-3,800,000-04/05/2017</t>
  </si>
  <si>
    <t>Trần Thị Hải Yến-401330-K40-4013-3,400,000-04/05/2017</t>
  </si>
  <si>
    <t>Nguyễn Thị Hoà  -381810-K38-3818-2,000,000-04/05/2017</t>
  </si>
  <si>
    <t>Đàm Thị Thiệp-403249-K40-4032-720,000-04/05/2017</t>
  </si>
  <si>
    <t>Lưu Thị Quỳnh Hương-403318-K40-4033-2,400,000-04/05/2017</t>
  </si>
  <si>
    <t>Trịnh Thị Hương-403132-K40-4031-2,400,000-04/05/2017</t>
  </si>
  <si>
    <t>Nguyễn Thị Kim Thoan-402702-K40-4027-3,000,000-04/05/2017</t>
  </si>
  <si>
    <t>Trần Thị Nga  -380125-K38-3801-600,000-04/05/2017</t>
  </si>
  <si>
    <t>Hà Quý Đôn-403111-K40-4031-2,400,000-04/05/2017 NOP HOC PHI HOC KY II NAM 2016-2017</t>
  </si>
  <si>
    <t>Hồ Thị Quỳnh Anh-403120-K40-4031-2,400,000-04/05/2017</t>
  </si>
  <si>
    <t>Lê Thị Mỹ Linh-403115-K40-4031-2,400,000-04/05/2017</t>
  </si>
  <si>
    <t>Phạm Thị Phương Anh  -382211-K38-3822-2,000,000-04/05/2017</t>
  </si>
  <si>
    <t>Phạm Thị Hường  -392130-K39-3921-3,800,000-04/05/2017</t>
  </si>
  <si>
    <t>Lý Thị Quyên  -390580-K39-3905-11,500,000-04/05/2017</t>
  </si>
  <si>
    <t>Ngô Thu Trang  -393126-K39-3931-3,000,000-04/05/2017</t>
  </si>
  <si>
    <t>Nguyễn Tiến Đạt-403313-K40-4033-2,400,000-04/05/2017</t>
  </si>
  <si>
    <t>Nguyễn Hoàng Bảo Ngân  -382353-K38-3823-2,000,000-04/05/2017</t>
  </si>
  <si>
    <t>DANG THI LAN PHUONG MSSV 402016 NOP HOC PHI HOC KY II (2016-2017) -K40-4020-4,000,000-04/05/2017</t>
  </si>
  <si>
    <t>HO VA TEN PHAN THU TRANG KHOA 39 MSSV 392167 SO CMTND 013567420</t>
  </si>
  <si>
    <t>Nguyễn Diệu My  -382450-K38-3824-5,000,000-04/05/2017</t>
  </si>
  <si>
    <t>Lã Hải An-400927-K40-4009-4,000,000-04/05/2017</t>
  </si>
  <si>
    <t>TRAN THI TUYET NHUNG MSV 381539 NOP TIEN HOC PHI HK II NAM 2016_2017</t>
  </si>
  <si>
    <t>Nguyễn Bích Ngọc  -393131-K39-3931-3,000,000-04/05/2017</t>
  </si>
  <si>
    <t>Phạm Thu Hương-402933-K40-4029-15,300,000-04/05/2017</t>
  </si>
  <si>
    <t>Quách Mai Phương-403917-K40-4039-6,400,000-04/05/2017</t>
  </si>
  <si>
    <t>Hoàng Thị Hằng-402753-K40-4027-3,800,000-04/05/2017 HOANG THI HANG MSSV 402753 NOP HOC PHI KY 2 NAM 2016-2017</t>
  </si>
  <si>
    <t>TRAN THI NHU PHUONG MSSV 401926 NOP HOC PHI HOC KY II (2016-2017) -K40-4019-3,400,000-04/05/2017</t>
  </si>
  <si>
    <t>TRAN QUYNH DUONG MSSV  401015 NOP HOC PHI KY II (2016-2017) -K40-4010-3,600,000-04/05/2017</t>
  </si>
  <si>
    <t>BUI THI PHUONG ANH MSSV 401023 NOP HOC PHI KI II (2017-2018)-K40-4010-3,600,000-04/05/2017</t>
  </si>
  <si>
    <t>NGUYEN HONG QUAN -MSSV 382515-NOP HOC PHI KI II (2016-2017)</t>
  </si>
  <si>
    <t>Hà Thị Mỹ Hạnh  -392138-K39-3921-4,000,000-04/05/2017</t>
  </si>
  <si>
    <t>Nguyễn Thị ánh Tuyết  -390305-K39-3903-3,800,000-04/05/2017</t>
  </si>
  <si>
    <t>Nguyễn Thị Hồng Nhung  -390549-K39-3905-4,000,000-04/05/2017</t>
  </si>
  <si>
    <t>Trần Thị Thanh Xuân-403516-K40-4035-2,400,000-04/05/2017</t>
  </si>
  <si>
    <t>PHAM THI NGOC ANH MSSV 392368 NOP HOC PHI KI II (2016-2017) -K39-3923-3,000,000-04/05/2017</t>
  </si>
  <si>
    <t>Nông Thị Son-401550-K40-4015-3,800,000-04/05/2017</t>
  </si>
  <si>
    <t>Hoàng Thu Hoài  -391614-K39-3916-4,800,000-04/05/2017</t>
  </si>
  <si>
    <t>CAO MY HUYEN MSSV 392364 NOP HOC PHI KY II (2016-2017) -K39-3923-3,000,000-04/05/2017</t>
  </si>
  <si>
    <t>Nguyễn Vân San-400528-K40-4005-3,600,000-04/05/2017</t>
  </si>
  <si>
    <t>Trần Thị Hà Phương-401937-K40-4019-3,800,000-04/05/2017</t>
  </si>
  <si>
    <t>Phạm Phương Thảo  -382202-K38-3822-2,000,000-04/05/2017</t>
  </si>
  <si>
    <t>Nguyễn Thị Lan Anh-401929-K40-4019-4,000,000-04/05/2017</t>
  </si>
  <si>
    <t>Trương Mai Sơn  -380408-K38-3804-2,000,000-04/05/2017</t>
  </si>
  <si>
    <t>Nguyễn Thị Tuyết Anh-402260-K40-4022-4,000,000-04/05/2017</t>
  </si>
  <si>
    <t>Nguyễn Đức Công-400855-K40-4008-4,000,000-04/05/2017</t>
  </si>
  <si>
    <t>Lương Khánh Hà-400368-K40-4003-1,080,000-04/05/2017</t>
  </si>
  <si>
    <t>Nguyễn Thị Thu Hiền-400249-K40-4002-4,000,000-04/05/2017</t>
  </si>
  <si>
    <t>Đàm Thị Lộc  -382114-K38-3821-2,000,000-04/05/2017</t>
  </si>
  <si>
    <t>Phạm Thị Thu Uyên  -391130-K39-3911-3,800,000-04/05/2017</t>
  </si>
  <si>
    <t>Nguyễn Thị Hương Lan-402455-K40-4024-3,800,000-04/05/2017</t>
  </si>
  <si>
    <t>Trần Thị Mai Hoa  -393002-K39-3930-3,400,000-04/05/2017</t>
  </si>
  <si>
    <t>Phan Thị Trúc Linh-402921-K40-4029-15,300,000-04/05/2017</t>
  </si>
  <si>
    <t>Đoàn Văn Tiệp-402449-K40-4024-3,000,000-04/05/2017</t>
  </si>
  <si>
    <t>Nguyễn Khánh Hà  -390756-K39-3907-3,800,000-04/05/2017</t>
  </si>
  <si>
    <t>Nguyễn Trọng Khôi  -390263-K39-3902-3,800,000-04/05/2017</t>
  </si>
  <si>
    <t>Tạ Trần Thu Hiền-402550-K40-4025-4,000,000-04/05/2017</t>
  </si>
  <si>
    <t>Tô Đỗ Thảo My  -391630-K39-3916-3,800,000-04/05/2017</t>
  </si>
  <si>
    <t>Vũ Duy Hiếu  -382049-K38-3820-200,000-04/05/2017</t>
  </si>
  <si>
    <t>Phan Như Quỳnh-401127-K40-4011-3,400,000-04/05/2017</t>
  </si>
  <si>
    <t>Phan Thị Bảo Anh  -392356-K39-3923-3,000,000-04/05/2017</t>
  </si>
  <si>
    <t>Vũ Lê Việt Anh-401002-K40-4010-3,800,000-04/05/2017</t>
  </si>
  <si>
    <t>Đỗ Thị Hiền  -392457-K39-3924-3,000,000-04/05/2017</t>
  </si>
  <si>
    <t>Đào Phương Hiền  -382138-K38-3821-2,000,000-04/05/2017</t>
  </si>
  <si>
    <t>Nguyễn Thanh Tùng  -390261-K39-3902-3,800,000-04/05/2017</t>
  </si>
  <si>
    <t>Hoàng Thuỳ Linh  -380239-K38-3802-400,000-04/05/2017</t>
  </si>
  <si>
    <t>Trương Hùng An  -371604-K37-3716-1,800,000-04/05/2017</t>
  </si>
  <si>
    <t>Trần Mai Hương  -391146-K39-3911-3,400,000-04/05/2017</t>
  </si>
  <si>
    <t>Nguyễn Minh Huyền-402460-K40-4024-3,800,000-04/05/2017</t>
  </si>
  <si>
    <t>Trần Thị Bích An  -392466-K39-3924-3,000,000-04/05/2017</t>
  </si>
  <si>
    <t>Nguyễn Thị Thanh Huyền  -382014-K38-3820-800,000-04/05/2017</t>
  </si>
  <si>
    <t>Hoàng Huyền Trang  -392142-K39-3921-4,000,000-04/05/2017</t>
  </si>
  <si>
    <t>Nông Thị Quyên-401151-K40-4011-4,000,000-04/05/2017</t>
  </si>
  <si>
    <t>Nguyễn Thị Tố Minh  -391401-K39-3914-4,600,000-04/05/2017</t>
  </si>
  <si>
    <t>Nguyễn Bùi Quỳnh Anh  -380824-K38-3808-1,400,000-04/05/2017</t>
  </si>
  <si>
    <t>Đỗ Diệu Linh  -382846-K38-3828-4,000,000-04/05/2017</t>
  </si>
  <si>
    <t>Nguyễn Thị Duyên  -380139-K38-3801-400,000-04/05/2017</t>
  </si>
  <si>
    <t>Ngô Lê Phương  -391348-K39-3913-4,200,000-04/05/2017</t>
  </si>
  <si>
    <t>Nguyễn Thị Châu  -391623-K39-3916-4,200,000-04/05/2017</t>
  </si>
  <si>
    <t>Đặng Huy Hoàng  -391568-K39-3915-4,000,000-04/05/2017</t>
  </si>
  <si>
    <t>Chu Đức Dũng-400124-K40-4001-3,400,000-04/05/2017</t>
  </si>
  <si>
    <t>Bùi Thị Diêu  -391619-K39-3916-3,800,000-04/05/2017</t>
  </si>
  <si>
    <t>Lương Thị Mỹ Huyền  -391355-K39-3913-1,254,000-04/05/2017</t>
  </si>
  <si>
    <t>PHAN THI BAO KHUYEN MSSV 401638 NOP HOC PHI KI II (2016-2017) -K40-4016-3,800,000-04/05/2017</t>
  </si>
  <si>
    <t>HOANG MAI LINH -MSSV 382762-NOP HOC PHI KI II (2016-2017)</t>
  </si>
  <si>
    <t>VU THU THAO -MSSV 402632-NOP HOC PHI KI II (2016-2017)</t>
  </si>
  <si>
    <t>DO MAI HUONG -MSSV 402659 NOP HOC PHI KY II (2016-2017)</t>
  </si>
  <si>
    <t>LUONG THI PHUONG THAO -MSSV 402448-NOP HOC PHI KY II (2016-2017)</t>
  </si>
  <si>
    <t>VU THANH HUONG -MSSV 402421 NOP HOC PHI KI II (2016-2017)</t>
  </si>
  <si>
    <t>DO HUY KHOI MSV 403031 LOP 4030A2 NT HOC PHI LY 2 NAM 2016-2017</t>
  </si>
  <si>
    <t>BUI THI YEN-MSSV:382122 NOP HOC PHI KY II</t>
  </si>
  <si>
    <t>NGO THI MAI THUY -390171-K39-3901 NOP TIEN HOC PHI</t>
  </si>
  <si>
    <t>NGUYEN NHAT MAI MSSV 393110 NOP HOC PHI HOC KI II (2016-2017) -K39-3931-3,000,000-04/05/2017</t>
  </si>
  <si>
    <t>CAO MANH LINH MA SO HV NCS19.002 NOP HOC PHI NAM HOC 2016-2017 -K19-NCS19-19,700,000-04/05/2017</t>
  </si>
  <si>
    <t>TO THI PHUONG LIEN -MSSV 392448-NOP HOC PHI KI II (2017)</t>
  </si>
  <si>
    <t>TU THI TRANG. MSSV:382133  NOP HOC PHI KY II</t>
  </si>
  <si>
    <t>Lê Hồng Thắm-402814-K40-4028-4,000,000-04/05/2017 NOP HOC PHI KY2/2016-2017</t>
  </si>
  <si>
    <t>Văn Ngọc Chinh  -392871-K39-3928-3,000,000-04/05/2017 nop hoc phi</t>
  </si>
  <si>
    <t>Lang Thị Trang-402850-K40-4028-1,200,000-04/05/2017, NOP HOC PHI KY2/2016-2017</t>
  </si>
  <si>
    <t>Nguyễn Thị Minh-403417-K40-4034-2,400,000-04/05/2017</t>
  </si>
  <si>
    <t>Đoàn Thị Thuý  -391522-K39-3915-4,000,000-04/05/2017</t>
  </si>
  <si>
    <t>Hoàng Thị Vy  -380134-K38-3801-2,600,000-04/05/2017</t>
  </si>
  <si>
    <t>Vũ Thị Thúy  -390257-K39-3902-4,000,000-04/05/2017</t>
  </si>
  <si>
    <t>HO VA TEN:DAM THI MUOI XOAN-MSSV: 381312</t>
  </si>
  <si>
    <t>Nguyễn Thu Trang-402257-K40-4022-4,000,000-04/05/2017</t>
  </si>
  <si>
    <t>Hoàng Thị Loan-400459-K40-4004-3,400,000-04/05/2017</t>
  </si>
  <si>
    <t>Cao Thị Hồng Liên  -390436-K39-3904-1,260,000-04/05/2017</t>
  </si>
  <si>
    <t>Nguyễn Thị Nhung-403353-K40-4033-17,000,000-04/05/2017</t>
  </si>
  <si>
    <t>Đoàn Thị Lan  -382531-K38-3825-2,000,000-04/05/2017</t>
  </si>
  <si>
    <t>Nguyễn Văn Long  -391617-K39-3916-4,000,000-04/05/2017</t>
  </si>
  <si>
    <t>Chu Thị Quỳnh-401933-K40-4019-4,000,000-04/05/2017</t>
  </si>
  <si>
    <t>Lâm Quang An-400906-K40-4009-3,800,000-04/05/2017</t>
  </si>
  <si>
    <t>Phạm Phương Chi  -382476-K38-3824-2,000,000-04/05/2017</t>
  </si>
  <si>
    <t>Lê Gia Thịnh-400912-K40-4009-3,800,000-04/05/2017</t>
  </si>
  <si>
    <t>Cao Thị Hoài  -391624-K39-3916-4,000,000-04/05/2017</t>
  </si>
  <si>
    <t>Trần Thị Trang-400626-K40-4006-3,800,000-04/05/2017</t>
  </si>
  <si>
    <t>Lô Đức Doan  -380367-K38-3803-2,800,000-04/05/2017</t>
  </si>
  <si>
    <t>Lê Thị Ngân  -392144-K39-3921-3,800,000-04/05/2017</t>
  </si>
  <si>
    <t>Vi Thị Thanh Giang  -382126-K38-3821-2,000,000-04/05/2017</t>
  </si>
  <si>
    <t>Nguyễn Viết Hoàng Sơn nop tien hoc phi hoc ki II nam hoc 2016-2017-391163-K39-3911-4,000,000-04/05/2017</t>
  </si>
  <si>
    <t>Phạm Thu Huyền-400932-K40-4009-3,800,000-04/05/2017</t>
  </si>
  <si>
    <t>LE THI DIEU LINH MSSV 370566 NOP HOC PHI HOC KY II (2015-2016) -K37-3705-1,600,000-04/05/2017</t>
  </si>
  <si>
    <t>TRINH HUYEN LINH MSSV 382106 NOP HOC PHI KI II (2016-2017) -K38-3821-2,600,000-04/05/2017</t>
  </si>
  <si>
    <t>PHAM THI THUY  -MSSV 392433-NOP HOC PHI KI II (2017)</t>
  </si>
  <si>
    <t>Lê Thị Khánh Huyền  -391152-K39-3911-4,400,000-04/05/2017</t>
  </si>
  <si>
    <t>Đào Văn Lương  -392604-K39-3926-3,000,000-04/05/2017 DAO VAN LUONG MSSV 392604 NOP TIEN HOC PHI HOC KY 2 NAM 2016-2017</t>
  </si>
  <si>
    <t>Nguyễn Thị Ngọc Thành  -392333-K39-3923-3,000,000-04/05/2017</t>
  </si>
  <si>
    <t>NGUYEN CHI HIEU MSSV 391359</t>
  </si>
  <si>
    <t>TRAN NGOC MINH MSSV 400621 NOP HOC PHI HOC KY II (2016-2017) -K40-4006-3,600,000-04/05/2017</t>
  </si>
  <si>
    <t>Nguyễn Thị Giang-400756-K40-4007-3,800,000-04/05/2017</t>
  </si>
  <si>
    <t>Cao Văn Nguyên-403314-K40-4033-2,400,000-04/05/2017</t>
  </si>
  <si>
    <t>Chu Thị Oanh-401672-K40-4016-3,400,000-04/05/2017</t>
  </si>
  <si>
    <t>Thái Phương Thảo-404030-K40-4040-6,400,000-04/05/2017</t>
  </si>
  <si>
    <t>Bùi Quốc Cường-401112-K40-4011-4,000,000-04/05/2017</t>
  </si>
  <si>
    <t>Nguyễn Tiến Đạt-401141-K40-4011-3,800,000-04/05/2017</t>
  </si>
  <si>
    <t>NGUYEN VAN HOAN -MSSV 391024-NOP HOC PHI HOC KY II (2016-2017)</t>
  </si>
  <si>
    <t>NGUYEN NHAT DUC MSSV 402028 NOP HOC PHI HOC KY II (2016-2017) K40-4020-4,000,000-04/05/2017</t>
  </si>
  <si>
    <t>DAO THI THUY ANH  -MSSV 382343-NOP HOC PHI HOC KI II 2016-2017</t>
  </si>
  <si>
    <t>NGUYEN TRUNG ANH -MSSV 382626-NOP HOC PHI KI II (2016-2017)</t>
  </si>
  <si>
    <t>NGUYEN THANH QUY MSSV 400419 NOP HOC PHI HOC KY II (2016-2017)-K40-4004-3,800,000-04/05/2017</t>
  </si>
  <si>
    <t>NGUYEN QUYNH MY -MSSV 390126-NOP HOC PHI HOC KY II (2016-2017)</t>
  </si>
  <si>
    <t>MAI THI HAI YEN MSSV 400401 NOP HOC PHI HOC KY II (2016-2017) -K40-4004-3,800,000-04/05/2017</t>
  </si>
  <si>
    <t>Hà Thị Diệu Nhung  -391927-K39-3919-3,800,000-04/05/2017</t>
  </si>
  <si>
    <t>Hoàng Thị Linh  -391937-K39-3919-3,800,000-04/05/2017</t>
  </si>
  <si>
    <t>Nguyễn Thị Thu Trang  -392125-K39-3921-3,800,000-04/05/2017</t>
  </si>
  <si>
    <t>Bùi Thị Hải Anh-403566-K40-4035-2,400,000-04/05/2017</t>
  </si>
  <si>
    <t>Đào Huy Hậu-402715-K40-4027-3,800,000-04/05/2017</t>
  </si>
  <si>
    <t>Đặng Thu Hà  -382706-K38-3827-2,400,000-04/05/2017</t>
  </si>
  <si>
    <t>Phạm Thị Huyền-403271-K40-4032-2,400,000-04/05/2017</t>
  </si>
  <si>
    <t>Triệu Thị Lẩy-403268-K40-4032-720,000-04/05/2017</t>
  </si>
  <si>
    <t>Trần Văn Đức-402116-K40-4021-3,000,000-04/05/2017</t>
  </si>
  <si>
    <t>Cầm Hoàng Anh  -390119-K39-3901-3,800,000-04/05/2017</t>
  </si>
  <si>
    <t>Hứa Thị Kim Oanh  -391309-K39-3913-1,140,000-04/05/2017</t>
  </si>
  <si>
    <t>Mai Diễm Linh  -391301-K39-3913-1,140,000-04/05/2017</t>
  </si>
  <si>
    <t>Nguyễn Thị Thanh Tha Hiền  -393142-K39-3931-3,000,000-04/05/2017</t>
  </si>
  <si>
    <t>An Minh Cường-402112-K40-4021-4,000,000-04/05/2017</t>
  </si>
  <si>
    <t>NGUYEN THI HUONG LY MSV 391455 NOP TIEN HOC KI II NAM 2016_2017</t>
  </si>
  <si>
    <t>Nguyễn Quang Thắng  -391821-K39-3918-18,450,000-04/05/2017</t>
  </si>
  <si>
    <t>Vũ Thị Khánh Linh-402317-K40-4023-4,000,000-04/05/2017 THANH TOAN TIEN HOC PHI</t>
  </si>
  <si>
    <t>Nguyễn Trọng Hiếu-403317-K40-4033-2,400,000-04/05/2017</t>
  </si>
  <si>
    <t>Trần Đình Mạnh-401008-K40-4010-3,800,000-04/05/2017</t>
  </si>
  <si>
    <t>MAI THI HAI VAN MSSV 390151 NOP HOC PHI HOC KY II (2016-2017) -390151-K39-3901-4,000,000-04/05/2017</t>
  </si>
  <si>
    <t>LE THI MAI HUONG MSSV 402163 NOP HOC PHI KI II (2016-2017) -K40-4021-4,000,000-04/05/2017</t>
  </si>
  <si>
    <t>Vũ Thị Ngọc Diệp-403434-K40-4034-2,400,000-04/05/2017</t>
  </si>
  <si>
    <t>Nguyễn Sỹ Việt-403321-K40-4033-2,400,000-04/05/2017</t>
  </si>
  <si>
    <t>HOANG THI PHUONG MSV 401944 NOP TIEN HOC PHI HOC KY II NAM HOC 2016-2017</t>
  </si>
  <si>
    <t>BUI QUYEN LINH MSV 391457 NT HOC KI II 2016-2017</t>
  </si>
  <si>
    <t>NGUYEN THI THUONG MSV 391456 NOP TIEN HOC KI II NAM 2016_2017</t>
  </si>
  <si>
    <t>Nguyễn Khánh Ly  -390917-K39-3909-3,800,000-04/05/2017</t>
  </si>
  <si>
    <t>NGUYEN ANH HIEU MSSV 390328 NOP HOC PHI KI II (2016-2017) -K39-3903-3,800,000-04/05/2017</t>
  </si>
  <si>
    <t>Lê Thị Phương Anh-401605-K40-4016-4,000,000-04/05/2017</t>
  </si>
  <si>
    <t>Bùi Thị Thanh Huyền  -392066-K39-3920-4,200,000-04/05/2017</t>
  </si>
  <si>
    <t>Phan Minh Đức-403365-K40-4033-2,400,000-04/05/2017</t>
  </si>
  <si>
    <t>Nguyễn Thị Tâm  -392358-K39-3923-3,000,000-04/05/2017</t>
  </si>
  <si>
    <t>NGO THI KIM OANH MSSV 402161 NOP HOC PHI HOC KY II (2016-2017) -K40-4021-3,800,000-04/05/2017</t>
  </si>
  <si>
    <t>Bàn Thị Vân-400947-K40-4009-1,140,000-04/05/2017</t>
  </si>
  <si>
    <t>Nguyễn Thị Thùy Linh-402710-K40-4027-3,000,000-04/05/2017</t>
  </si>
  <si>
    <t>Phạm Thị Oanh-400916-K40-4009-4,000,000-04/05/2017</t>
  </si>
  <si>
    <t>Nguyễn Hà My  -391861-K39-3918-4,000,000-04/05/2017</t>
  </si>
  <si>
    <t>Nguyễn Thị Ngọc An-402971-K40-4029-15,300,000-04/05/2017</t>
  </si>
  <si>
    <t>Lương Hoàng Yến  -392003-K39-3920-1,200,000-04/05/2017</t>
  </si>
  <si>
    <t>Lê Thị Trang  -392029-K39-3920-3,800,000-04/05/2017</t>
  </si>
  <si>
    <t>NONG HAI TUAN--40-4001-3,800,000-04/05/2017-NOP HOC PHI KY 2 NAM 2016-2017</t>
  </si>
  <si>
    <t>Bùi Thị Nhung-402706-K40-4027-3,000,000-04/05/2017</t>
  </si>
  <si>
    <t>Hà Anh Thơ  -390971-K39-3909-5,000,000-04/05/2017</t>
  </si>
  <si>
    <t>Nguyễn Thị Hoa  -391025-K39-3910-3,800,000-04/05/2017</t>
  </si>
  <si>
    <t>Đặng Thị Lan Hương  -392020-K39-3920-4,000,000-04/05/2017</t>
  </si>
  <si>
    <t>Nguyễn Thị Nhật Linh-401540-K40-4015-1,800,000-04/05/2017</t>
  </si>
  <si>
    <t>Nguyễn Thị Huệ-401541-K40-4015-3,600,000-04/05/2017</t>
  </si>
  <si>
    <t>Lê Thị Phượng-402344-K40-4023-3,800,000-04/05/2017</t>
  </si>
  <si>
    <t>Mai Thị Bắc  -380729-K38-3807-600,000-04/05/2017</t>
  </si>
  <si>
    <t>Trương Hải Quyên  -391434-K39-3914-1,140,000-04/05/2017</t>
  </si>
  <si>
    <t>Nguyễn Chí Trung  -392471-K39-3924-3,000,000-04/05/2017</t>
  </si>
  <si>
    <t>Ngô Thị Mai  -391711-K39-3917-4,000,000-04/05/2017</t>
  </si>
  <si>
    <t>Nguyễn Hoa Quỳnh Hương-401838-K40-4018-3,000,000-04/05/2017</t>
  </si>
  <si>
    <t>Mai ánh Nguyệt  -382719-K38-3827-3,000,000-04/05/2017</t>
  </si>
  <si>
    <t>Nguyễn Thị Ngọc Thúy-MA SV 400315-K40-NOP HOC PHI HOC KY 2</t>
  </si>
  <si>
    <t>Trần Thị Thùy  -382564-K38-3825-5,000,000-04/05/2017</t>
  </si>
  <si>
    <t>Hoàng Thị Thu Hường MSV 382565-K38-3825-NT HOC PHI KY 2-2016/2017</t>
  </si>
  <si>
    <t>Vũ Thùy Linh  -390669-K39-3906-9,500,000-04/05/2017</t>
  </si>
  <si>
    <t>Khúc Thị Thu  -391928-K39-3919-4,000,000-04/05/2017</t>
  </si>
  <si>
    <t>Nguyễn Thị Thanh Lam  -380313-K38-3803-1,000,000-04/05/2017</t>
  </si>
  <si>
    <t>Đoàn Xuân Duy  -390557-K39-3905-3,800,000-04/05/2017</t>
  </si>
  <si>
    <t>Lê Văn Linh-402102-K40-4021-3,400,000-04/05/2017</t>
  </si>
  <si>
    <t>Nguyễn Thị Duyên  -391674-K39-3916-3,800,000-04/05/2017</t>
  </si>
  <si>
    <t>La Thị Ngọc Châm-401533-K40-4015-3,800,000-04/05/2017</t>
  </si>
  <si>
    <t>Doãn Thị Thục Anh  -382152-K38-3821-800,000-04/05/2017</t>
  </si>
  <si>
    <t>Trần Thùy Trang-403620-K40-4036-2,400,000-04/05/2017</t>
  </si>
  <si>
    <t>Nguyễn Thị Ngọc Linh-400426-K40-4004-3,800,000-04/05/2017</t>
  </si>
  <si>
    <t>Trần Diệu Linh-401249-K40-4012-3,600,000-04/05/2017</t>
  </si>
  <si>
    <t>Nguyễn Thị Hằng-401747-K40-4017-4,000,000-04/05/2017</t>
  </si>
  <si>
    <t>Đào Hồng Thanh  -391842-K39-3918-3,800,000-04/05/2017</t>
  </si>
  <si>
    <t>Mai Thị Hằng-403312-K40-4033-2,400,000-04/05/2017</t>
  </si>
  <si>
    <t>Đặng Bích Vân-402711-K40-4027-3,000,000-04/05/2017</t>
  </si>
  <si>
    <t>PHAM KIEU OANH MSSV 403223-NOP HOC PHI KI II (2016-2017)</t>
  </si>
  <si>
    <t>Lê Thị Hồng Vi-401104-K40-4011-3,800,000-04/05/2017 LE THI HONG VI MSSV 401104 NOP HOC PHI HOC KY 2 NAM 2016-2017</t>
  </si>
  <si>
    <t>TRINH THI HA PHUONG -MSSV 382725-NOP HOC PHI KI II (2016-2017)</t>
  </si>
  <si>
    <t>DO THI TRINH MSSV 372341 NOP HOC PHI KY II (2016-2017) -K37-3723-600,000-04/05/2017</t>
  </si>
  <si>
    <t>Nguyễn Đức Trung  -392260-K39-3922-200,000-04/05/2017</t>
  </si>
  <si>
    <t>Nông Thị Lê  -391702-K39-3917-1,200,000-04/05/2017</t>
  </si>
  <si>
    <t>Phạm Thùy Dương-402123-K40-4021-4,000,000-04/05/2017</t>
  </si>
  <si>
    <t>Dương Thị Thu Hương-401551-K40-4015-3,200,000-04/05/2017</t>
  </si>
  <si>
    <t>Hoàng Thị Len-401552-K40-4015-1,140,000-04/05/2017</t>
  </si>
  <si>
    <t>Hoàng Văn Quyết-401865-K40-4018-3,600,000-04/05/2017</t>
  </si>
  <si>
    <t>Bùi Bảo Đại  -391512-K39-3915-3,800,000-04/05/2017</t>
  </si>
  <si>
    <t>Vũ Thị Hường-402529-K40-4025-3,400,000-04/05/2017</t>
  </si>
  <si>
    <t>Nguyễn Văn Mạnh-400457-K40-4004-3,800,000-04/05/2017</t>
  </si>
  <si>
    <t>Nguyễn Thị Chiến  -381922-K38-3819-2,000,000-04/05/2017</t>
  </si>
  <si>
    <t>Cao Thị Phương Hoa  -390925-K39-3909-4,000,000-04/05/2017</t>
  </si>
  <si>
    <t>Trần Thu Hiền-403947-K40-4039-6,400,000-04/05/2017</t>
  </si>
  <si>
    <t>Dương Thị Hòa-403413-K40-4034-3,000,000-04/05/2017</t>
  </si>
  <si>
    <t>Vũ Thị Thanh Tâm-402124-K40-4021-4,000,000-04/05/2017</t>
  </si>
  <si>
    <t>Vũ Quang Khải-402105-K40-4021-4,000,000-04/05/2017</t>
  </si>
  <si>
    <t>Trần Thị Ngọc Mai-402568-K40-4025-4,000,000-04/05/2017</t>
  </si>
  <si>
    <t>Nguyễn Công Giang  -392238-K39-3922-3,800,000-04/05/2017</t>
  </si>
  <si>
    <t>Nguyễn Phương Thuỷ  -382412-K38-3824-2,000,000-04/05/2017</t>
  </si>
  <si>
    <t>Nguyễn Tường Vân  -393132-K39-3931-3,000,000-04/05/2017</t>
  </si>
  <si>
    <t>Trần Thanh Tùng  -382460-K38-3824-5,000,000-04/05/2017</t>
  </si>
  <si>
    <t>Trần Phương Thuý  -382422-K38-3824-2,000,000-04/05/2017</t>
  </si>
  <si>
    <t>Tân Thị Thu Trang  -380743-K38-3807-2,000,000-04/05/2017</t>
  </si>
  <si>
    <t>Nông Thanh Giang-401601-K40-4016-3,200,000-04/05/2017</t>
  </si>
  <si>
    <t>Bui Thanh Huyen-MSSV: 400443-K40-4004-3,200,000-04/05/2017</t>
  </si>
  <si>
    <t>TRAN THI HUYEN MSSV 391836 NOP HOC PHI KI II (2016-2017) -K39-3918-3,800,000-04/05/2017</t>
  </si>
  <si>
    <t>LE VAN TUNG MSSV 401246 NT HOC PHI KY II NAM 2016-2017</t>
  </si>
  <si>
    <t>PHAM THI HONG NHUNG -MSSV 390455-NOP HOC PHI KI II (2016-2017)</t>
  </si>
  <si>
    <t>HOANG THU DUNG -MSSV 400215-NOP HOC PHI KI II (2016-2017)</t>
  </si>
  <si>
    <t>TRAN THI MY HANH - MSSV 400201-NOP HOC PHI KI II (2016-2017)</t>
  </si>
  <si>
    <t>Đỗ Thị Hoa  -382421-K38-3824-2,000,000-04/05/2017</t>
  </si>
  <si>
    <t>TRAN HAI NAM MSSV 403626 NOP HOC PHI KI II (2016-2017) -K40-4036-2,400,000-04/05/2017</t>
  </si>
  <si>
    <t>NGO HUONG GIANG -MSSV 392229-NOP HOC PHI HOC KY II (2016-2017)</t>
  </si>
  <si>
    <t>Nguyễn Văn Bình-400841-K40-4008-3,200,000-04/05/2017</t>
  </si>
  <si>
    <t>995217050450126 - Sv HOANG CAO NGOCANH mssv 382840 nop hoc phi ki 2 2017-NC:HOANG THI LAM OANH - Nguoi chuyen:</t>
  </si>
  <si>
    <t>DO LE HUY HUNG - MA SV: 402601. NOP TIEN HOC PHI KY II NAM 2016 - 2017-NC:DO LE HUY HUNG - 402601 - Nguoi chuyen:</t>
  </si>
  <si>
    <t>VU LE HA - MA SV: 402660 NOP HOC PHI KY II NAM 2016 -2017-NC:VU LE HA - 402660 - Nguoi chuyen:</t>
  </si>
  <si>
    <t>đinh Thị Tâm nộp tiền học phí năm 2016-2017-MSSV 403710-NC:đinh Quang Lượng -Bình Minh 0977251876 - Nguoi chuyen:</t>
  </si>
  <si>
    <t>HOANG THI TRINH CT HOC PHI CHO SN LUONG THU TRANG MSSV: 392214 ( CJHUYEN VE CN DONG DO HN-NC:HOANG THI TRINH - Nguoi chuyen:</t>
  </si>
  <si>
    <t>TC:VNCN35464.Phan Hoang Tung MSSV 402953-NC:PHAN HOANG TUNG - Nguoi chuyen:</t>
  </si>
  <si>
    <t>TC:K80700040.TRAN THI THUY NGA NT HOC PHI CHO NGUYEN PHUONG TRANG - MSV 401150 - NGAY SINH 17.09.1997-NC:TRAN THI THUY NGA - Nguoi chuyen:</t>
  </si>
  <si>
    <t>Nguyen Thanh Hoai - Ma sinh vien: 381650-NC:NGUYEN HONG HAI - Nguoi chuyen:</t>
  </si>
  <si>
    <t>NGUYEN THI NGOC HUYEN 402730 NOP TIEN HOC PHI KY II</t>
  </si>
  <si>
    <t>Nguyễn Hải Lê- Mã sinh viên : 401448- Lớp 4014- chuyển tiền học phí; ĐV trả tiền: Trần Thị Thanh; Đ/C: QTDND Thiệu Viên Thiệu Hóa Thanh Hóa; TK/CMT: /-NC:QTDND Thiệu Viên - T - Nguoi chuyen:</t>
  </si>
  <si>
    <t>NOP TIEN HOC PHI KY 2 NAM 2017 GOM 19 TIN CHI, HO TEN SINH VIEN: NGUYEN HAI YEN, MA SINH VIEN: 401420. TK DVH TAI CN DONG DO-NC:LE THI LAN - Nguoi chuyen:</t>
  </si>
  <si>
    <t>HOC PHI HOC KY II NAM HOC 2016-2017 HOC VIEN: TRAN MINH SON. MA HOC VIEN:NCS21A022-NC:MANH THI THU HIEN - Nguoi chuyen:</t>
  </si>
  <si>
    <t>TRAN THI THU HA MSSV 400967 NOP HOC PHI</t>
  </si>
  <si>
    <t>DO NAM QUYEN MSV 390326,LOP 03K39</t>
  </si>
  <si>
    <t>HOANG THI QUYNH MSV 392120</t>
  </si>
  <si>
    <t>Phạm Ngọc Quỳnh- Nam định SđT 0912680600 nộp tiền học phí kỳ 2 năm thứ 2 cho Phạm Khánh Linh mã sinh viên 402115-NC:Phạm Ngọc Quỳnh- Nam định SđT 0912680600 - Nguoi chuyen:</t>
  </si>
  <si>
    <t>Nguyen Phan MSSV 403955-NC:PHAN THI HUONG GIANG - Nguoi chuyen:</t>
  </si>
  <si>
    <t>Nguyen Le Quan mssv 380957 5 tin chi 1000000-NC:NGUYEN LE QUAN - Nguoi chuyen:</t>
  </si>
  <si>
    <t>LE THI ANH MSV: 401615 - NOP HOC PHI KY 4-NC:LE THI ANH - Nguoi chuyen:</t>
  </si>
  <si>
    <t>NGUYEN THI THUY, NCS 19.007 NOP HOC PHI-NC:NGUYEN THI THUY - Nguoi chuyen:</t>
  </si>
  <si>
    <t>LE THI HANG NOP TIEN HOC PHI NAM HOC 2016 - 2017 CHO MA SO HOC VIEN NCS20B003 VAO TRUONG DAI HOC LUAT HA NOI</t>
  </si>
  <si>
    <t>Nộp tiền học phí họ tên Bùi Thị Hoài MSV 382306-NC:Bùi Thị Hoài - Nguoi chuyen:</t>
  </si>
  <si>
    <t>TC:VNCN45714.Tran Hong Ngoc MSV 391164 nop hoc phi HKII 15 tin chi-NC:PHAN HONG VAN - Nguoi chuyen:</t>
  </si>
  <si>
    <t>PHAM THI PHUONG NOP TIEN HOC PHI CHO PHUNG LINH TRANG MA SINH VIEN 403065-NC:PHAM THI PHUONG - Nguoi chuyen:</t>
  </si>
  <si>
    <t>PHUNG VAN LUAN-NOP TIEN CHO: PHUNG THI MAI-392154-K39-3921-12.750.000-04/05/2017-NOP HOC PHI KY II NAM 2016-2017</t>
  </si>
  <si>
    <t>TRINH THAO LY MSSV 381046 NOP HOC PHI KY 2 NAM HOC 2016-2017</t>
  </si>
  <si>
    <t>PHAN THI KHANH HUYEN NT  HOC PHI CHO PHAN THI KHANH HUYEN MSSV 400701-NC:PHAN THI KHANH HUYEN - Nguoi chuyen:</t>
  </si>
  <si>
    <t>NOP HOC PHI: PHAM QUOC DAT MSSV:381932-NC:NGUYEN THI TIEN - Nguoi chuyen:</t>
  </si>
  <si>
    <t>NGUYEN THI NHUNG MSV392441 NOP TIENHOC-NC:HA NAM - Nguoi chuyen:</t>
  </si>
  <si>
    <t>TRINH THI GIANG MSV 401902-NC:01646248322 - Nguoi chuyen:</t>
  </si>
  <si>
    <t>VU THI NGA 400825 NOP HOC PHI KY 4NAM 2016.2017-NC:CAM DOAI CAM GIANG HD - Nguoi chuyen:</t>
  </si>
  <si>
    <t>MSV 403536 TRAN THUY NGA NT</t>
  </si>
  <si>
    <t>995217050409944 - NOP TIEN HOC PHITRINH VAN ANH 392158-NC:DO TIEN DUNG - Nguoi chuyen:</t>
  </si>
  <si>
    <t>NOP TIEN HOC PHI KY II NAM HOC 2016-2017 CHO NGUYEN THU THAO - MSV404024- LOP 4040-NC:LE THANH NHAN - Nguoi chuyen:</t>
  </si>
  <si>
    <t>NGUYEN THI DIEM HOA - NOP HP KY 2 NAM 2016-2017 MA SV: 380727-NC:NGUYEN THI DIEM HOA - Nguoi chuyen:</t>
  </si>
  <si>
    <t>LAM THANH BINH NOP HOC PHI LOP 4014. MA SINH VIEN: 404112-NC:LAM THANH BINH-01659694308 - Nguoi chuyen:</t>
  </si>
  <si>
    <t>DOAN TRUC PHUONG CT MSSV 403025-4030 A2 NOP HOC PHI-NC:TRAN THI HUONG - Nguoi chuyen:</t>
  </si>
  <si>
    <t>NOP HOC PHI KY II CHO SV NGO THI THUY DUNG MSSV 401607-NC:CAN THI THOM - Nguoi chuyen:</t>
  </si>
  <si>
    <t>NCS19.002</t>
  </si>
  <si>
    <t>NỘP THỪA</t>
  </si>
  <si>
    <t>DANH SÁCH SINH VIÊN THỰC NỘP TiỀN HỌC PHÍ NGÀY 4/5/2017</t>
  </si>
  <si>
    <t>DANH SÁCH SINH VIÊN THỰC NỘP TiỀN HỌC PHÍ NGÀY 5-6/5</t>
  </si>
  <si>
    <t>NCS20B007</t>
  </si>
  <si>
    <t>NCS20B008</t>
  </si>
  <si>
    <t>NCS20A013</t>
  </si>
  <si>
    <t>NCS21A021</t>
  </si>
  <si>
    <t>CH23NC054</t>
  </si>
  <si>
    <t>Ngô Thị Thảo Liên  -391506-K39-3915-4,000,000-05/05/2017</t>
  </si>
  <si>
    <t>Nguyễn Thị Quý  -382113-K38-3821-2,000,000-05/05/2017</t>
  </si>
  <si>
    <t>Phạm Thùy Linh  -391857-K39-3918-3,800,000-05/05/2017</t>
  </si>
  <si>
    <t>TRAN TUYET MAI MSSV 391352 K39 LOP 3913 NT HOC PHI KY 2 NAM HOC 2016-2017</t>
  </si>
  <si>
    <t>PHAM THI VIET HA MSSV 401822 K40 LOP 4018 NT HOC PHI KY 2 NAM HOC 2016-2017</t>
  </si>
  <si>
    <t>Triệu Hương Thùy  -380512-K38-3805-400,000-05/05/2017</t>
  </si>
  <si>
    <t>Lê Minh Thu  -390960-K39-3909-4,000,000-05/05/2017</t>
  </si>
  <si>
    <t>Nguyễn Hoàng Minh Thảo-404046-K40-4040-6,400,000-05/05/2017</t>
  </si>
  <si>
    <t>Nguyễn Hoàng Ngọc Huế  -392812-K39-3928-3,000,000-05/05/2017</t>
  </si>
  <si>
    <t>HOAG VAN ANH MA NCS20B007 NOP HOC PHI</t>
  </si>
  <si>
    <t>Nguyễn Diệu Anh-401218-K40-4012-3,800,000-05/05/2017</t>
  </si>
  <si>
    <t>NGUYEN THI HAN MSSV 392865 NOP HOC PHI HOC KY II (2016-2017) -K39-3928-3,000,000-05/05/2017</t>
  </si>
  <si>
    <t>DAO THI THAO MSSV 390869 NOP HOC PHI KY II (2016-2017) -K39-3908-4,000,000-05/05/2017</t>
  </si>
  <si>
    <t>PHAN THI HOA MSSV 391118 NOP HOC PHI KY II (2016-2017) -K39-3911-4,800,000-05/05/2017</t>
  </si>
  <si>
    <t>NGUYEN THI VAN ANH MSSV 390432 NOP HOC PHI KY II (2016-2017) -K39-3904-3,800,000-05/05/2017</t>
  </si>
  <si>
    <t>DANG THI HA MSSV 391029 NOP HOC PHI KY II (2016-2017) -K39-3910-4,000,000-05/05/2017</t>
  </si>
  <si>
    <t>NGUYEN VUONG HA MSSV 400818 NOP HOC PHI KY II (2016-2017) -K40-4008-4,000,000-05/05/2017</t>
  </si>
  <si>
    <t>Trương Cẩm Ly-403226-K40-4032-3,200,000-05/05/2017</t>
  </si>
  <si>
    <t>Trần Hồng Minh-401239-K40-4012-3,600,000-05/05/2017</t>
  </si>
  <si>
    <t>LUONG THU PHUONG MSSV 391068 NOP HOC PHI KY II (2016-2017) K39-3910-3,800,000-05/05/2017</t>
  </si>
  <si>
    <t>Lường Văn Thức  -390702-K39-3907-1,140,000-05/05/2017</t>
  </si>
  <si>
    <t>NGUYEN THI PHUONG ANH MSSV 392652 NOP HOC PHI KY II (2016-2017) -K39-3926-3,000,000-05/05/2017</t>
  </si>
  <si>
    <t>PHAM THU HUONG-392346-K39-3923-3,000,000-05/05/2017</t>
  </si>
  <si>
    <t>TRAN HOANG MINH -MSSV 391559-NOP HOC PHI KY II (2016-2017)</t>
  </si>
  <si>
    <t>NGUYEN NGOC THAO MSSV 391351  NOP HOC PHI HOC KY II (2016-2017)-K39-3913-4,000,000-05/05/2017</t>
  </si>
  <si>
    <t>Phạm Thị Ngọc ánh-402801-K40-4028-3,800,000-05/05/2017</t>
  </si>
  <si>
    <t>DO MINH THU -MSSV 403838-NOP HOC PHI KI II (2016-2017)</t>
  </si>
  <si>
    <t>Triệu Ngọc Mai-402731-K40-4027-3,800,000-05/05/2017</t>
  </si>
  <si>
    <t>LE TUAN DUNG - MSSV 391818-NOP HOC PHI KI II (2016-2017)</t>
  </si>
  <si>
    <t>Phạm Bình Trọng-401829-K40-4018-3,400,000-05/05/2017</t>
  </si>
  <si>
    <t>TRAN MY GIANG -MSSV 392655-NOP HOC PHI HOC KY II (2016-2017)</t>
  </si>
  <si>
    <t>TRAN QUY DUC MSSV 400309-NOP HOC PHI KI II (2016-2017)</t>
  </si>
  <si>
    <t>Đào Đức Thịnh  -391072-K39-3910-3,800,000-05/05/2017</t>
  </si>
  <si>
    <t>DIEM THI ANH -MSSV 402978-NOP HOC PHI HOC KI II (2016-2017)</t>
  </si>
  <si>
    <t>Cao Bích Hợi  -392267-K39-3922-1,200,000-05/05/2017</t>
  </si>
  <si>
    <t>Triệu Văn Tuyền-402352-K40-4023-400,000-05/05/2017 TRIEU VAN TUYEN MSSV 402352 NOP HOC PHI KY 2 NAM 2016-2017</t>
  </si>
  <si>
    <t>Hoàng Thị Thanh Thảo  -390532-K39-3905-3,800,000-05/05/2017</t>
  </si>
  <si>
    <t>Đỗ Thị Thùy Trang-403156-K40-4031-2,400,000-05/05/2017</t>
  </si>
  <si>
    <t>Nguyễn Thị Huyền  -390528-K39-3905-4,600,000-05/05/2017</t>
  </si>
  <si>
    <t>NGUYEN THI VAN ANH MSSV 392348 NOP HOC PHI HOC KY II (2016-2017) -K39-3923-3,000,000-05/05/2017</t>
  </si>
  <si>
    <t>Lê Thị An  -390747-K39-3907-3,400,000-05/05/2017</t>
  </si>
  <si>
    <t>TRAN THI HAI LE  MSSV 392534 NOP HOC PHI HOC KY II (2016-2017) -K39-3923-3,000,000-05/05/2017</t>
  </si>
  <si>
    <t>Phạm Thuý Hà  -392459-K39-3924-3,000,000-05/05/2017</t>
  </si>
  <si>
    <t>Trần Thị Bích Phương  -391530-K39-3915-3,800,000-05/05/2017</t>
  </si>
  <si>
    <t>Phạm Thị Thoa  -391529-K39-3915-3,800,000-05/05/2017</t>
  </si>
  <si>
    <t>Phạm Thị Hồng Nhung  -380233-K38-3802-800,000-05/05/2017</t>
  </si>
  <si>
    <t>Lê Thị Thu Hiền  -391223-K39-3912-3,800,000-05/05/2017</t>
  </si>
  <si>
    <t>Nguyễn Thị Ngọc Anh-400714-K40-4007-3,800,000-05/05/2017</t>
  </si>
  <si>
    <t>Mai Huyền Trang  -390238-K39-3902-3,800,000-05/05/2017</t>
  </si>
  <si>
    <t>Lê Đức Anh-400820-K40-4008-4,000,000-05/05/2017</t>
  </si>
  <si>
    <t>Đặng Thùy Anh  -392022-K39-3920-3,400,000-05/05/2017</t>
  </si>
  <si>
    <t>Trần Thanh Huyền-400866-K40-4008-4,000,000-05/05/2017</t>
  </si>
  <si>
    <t>PHAM THU TRANG -MSSV 403333-NOP HOC PHI KI II (2016-2017)</t>
  </si>
  <si>
    <t>NGUYEN TRONG NGHIA. MA SINH VIEN  382652. KHOA K38. LOP 3826</t>
  </si>
  <si>
    <t>NGO NHAT LINH - MSSV 403831-NOP HOC PHI KY II (2016-2017)</t>
  </si>
  <si>
    <t>Trần Thị Thuý Hằng  -390511-K39-3905-4,000,000-05/05/2017</t>
  </si>
  <si>
    <t>Lương Thị Lan  -390508-K39-3905-4,000,000-05/05/2017</t>
  </si>
  <si>
    <t>Phạm Thị Hà  -390501-K39-3905-4,000,000-05/05/2017</t>
  </si>
  <si>
    <t>Nguyễn Ngọc Diệp  -390563-K39-3905-3,800,000-05/05/2017</t>
  </si>
  <si>
    <t>Nguyễn Phương Anh-402336-K40-4023-3,400,000-05/05/2017</t>
  </si>
  <si>
    <t>Hoàng Thị Thu Hà  -392503-K39-3925-3,000,000-05/05/2017</t>
  </si>
  <si>
    <t>Lê Hoàng Yến Nhi-402325-K40-4023-4,000,000-05/05/2017</t>
  </si>
  <si>
    <t>Lê Thị Mai Hương  -392524-K39-3925-3,000,000-05/05/2017</t>
  </si>
  <si>
    <t>Hoàng Quang Trung  -390910-K39-3909-3,800,000-05/05/2017</t>
  </si>
  <si>
    <t>Đoàn Thị Ngọc Trâm-401834-K40-4018-4,000,000-05/05/2017</t>
  </si>
  <si>
    <t>Hoàng Thị Hương Giang  -391759-K39-3917-4,000,000-05/05/2017</t>
  </si>
  <si>
    <t>Lồ Xuân Hùng-402518-K40-4025-4,000,000-05/05/2017</t>
  </si>
  <si>
    <t>Trần Thị Mỹ Huyền  -382054-K38-3820-1,200,000-05/05/2017</t>
  </si>
  <si>
    <t>Vũ Thị Ngọc Huyền  -380308-K38-3803-400,000-05/05/2017</t>
  </si>
  <si>
    <t>Lê Trần Tuấn Anh  -390428-K39-3904-3,800,000-05/05/2017</t>
  </si>
  <si>
    <t>Lê Trọng Hiền  -390426-K39-3904-3,800,000-05/05/2017</t>
  </si>
  <si>
    <t>Khà Thị Huyền  -380754-K38-3807-800,000-05/05/2017</t>
  </si>
  <si>
    <t>Bùi Thị Quỳnh Anh-401106-K40-4011-3,600,000-05/05/2017</t>
  </si>
  <si>
    <t>Trần Thị Chang  -390256-K39-3902-4,000,000-05/05/2017</t>
  </si>
  <si>
    <t>Nguyễn Thị Dim  -391470-K39-3914-600,000-05/05/2017</t>
  </si>
  <si>
    <t>Hồ Thị Phượng  -392720-K39-3927-3,000,000-05/05/2017</t>
  </si>
  <si>
    <t>Chu Thị Nga  -381105-K38-3811-600,000-05/05/2017</t>
  </si>
  <si>
    <t>DUONG NGOC ANH MSV 390707 NOP TIEN HOC PHI HK II NAM HOC 2016_2017</t>
  </si>
  <si>
    <t>NGUYEN TA SON MSV: 390463</t>
  </si>
  <si>
    <t>Nguyễn Kiều Anh-403823-K40-4038-3,400,000-05/05/2017- NOP HOC PHI KY II NAM 2016-2017</t>
  </si>
  <si>
    <t>Lê Hồng Thái  -392246-K39-3922-3,800,000-05/05/2017</t>
  </si>
  <si>
    <t>Bàng Thị Minh Trang  -380212-K38-3802-800,000-05/05/2017</t>
  </si>
  <si>
    <t>Phạm Thị Ngọc Anh-400205-K40-4002-3,600,000-05/05/2017</t>
  </si>
  <si>
    <t>Trương Thị Hoài-400867-K40-4008-3,200,000-05/05/2017</t>
  </si>
  <si>
    <t>Phạm Thị Hằng-402612-K40-4026-4,000,000-05/05/2017</t>
  </si>
  <si>
    <t>Trần Anh Quang  -382453-K38-3824-5,000,000-05/05/2017</t>
  </si>
  <si>
    <t>Dương Văn Tuấn-403430-K40-4034-2,400,000-05/05/2017</t>
  </si>
  <si>
    <t>LUONG THI MINH NGOC MSSV 391435 LOP 3941 NOP HOC PHI HOC KI II 2016_2017</t>
  </si>
  <si>
    <t>Nguyễn Chí Anh  -370174-K37-3701-800,000-05/05/2017</t>
  </si>
  <si>
    <t>Thiều Nguyễn Duy Anh-402327-K40-4023-3,400,000-06/05/2017</t>
  </si>
  <si>
    <t>Nguyễn Văn Hải-401005-K40-4010-3,800,000-06/05/2017</t>
  </si>
  <si>
    <t>Đặng Hà Phương-404059-K40-4040-6,400,000-06/05/2017</t>
  </si>
  <si>
    <t>Trần Lê Phương Thảo-402937-K40-4029-15,300,000-06/05/2017</t>
  </si>
  <si>
    <t>NGUYEN THI NHAT LINH MSV 390527 NOP TIEN HOC PHI HK II NAM 2016_2017</t>
  </si>
  <si>
    <t>TRAN DUC NAM -MSSV 393044-NOP HOC PHI KY II (2016-2017)</t>
  </si>
  <si>
    <t>DINH BICH THAO -MSSV 392621-NOP HOC PHI KY II (2016-2017)</t>
  </si>
  <si>
    <t>Đinh Ngọc Thu Hà  -392335-K39-3923-3,600,000-05/05/2017</t>
  </si>
  <si>
    <t>Nguyễn Quốc Khánh  -392664-K39-3926-3,000,000-05/05/2017</t>
  </si>
  <si>
    <t>Nguyễn Thị Hoài Thu  -391557-K39-3915-3,800,000-05/05/2017</t>
  </si>
  <si>
    <t>LUONG VIET TRINH -MSSV 403341- NOP HOC PHI KI II (2016-2017)</t>
  </si>
  <si>
    <t>Hà Thị Hương Nhi-401950-K40-4019-3,000,000-05/05/2017 HA THI HUONG NHI MSSV 401950 NOP HOC PHI LY 2 NAM 2016-2017</t>
  </si>
  <si>
    <t>Ngô Thị Huệ  -392122-K39-3921-3,400,000-05/05/2017</t>
  </si>
  <si>
    <t>Quan Thị Hiếu  -380312-K38-3803-800,000-05/05/2017</t>
  </si>
  <si>
    <t>Vũ Văn Giang-400802-K40-4008-4,000,000-06/05/2017</t>
  </si>
  <si>
    <t>Nguyễn Tạ Bình Dương  -390567-K39-3905-3,800,000-05/05/2017</t>
  </si>
  <si>
    <t>Nguỵ Thị Linh Chúc  -391210-K39-3912-4,800,000-05/05/2017</t>
  </si>
  <si>
    <t>Dương Việt Thành-402169-K40-4021-3,600,000-05/05/2017</t>
  </si>
  <si>
    <t>Lê Thị Hà  -391725-K39-3917-4,000,000-05/05/2017</t>
  </si>
  <si>
    <t>Phạm Ngọc Nhật  -390369-K39-3903-3,400,000-05/05/2017</t>
  </si>
  <si>
    <t>DOAN THANH THUY DUYEN  -MSSV 391837-NOP HOC PHI HOC KY II (2016-2017)</t>
  </si>
  <si>
    <t>Trần Thu Thùy  -390860-K39-3908-3,800,000-05/05/2017</t>
  </si>
  <si>
    <t>Đặng Thị Nga-400951-K40-4009-3,600,000-05/05/2017</t>
  </si>
  <si>
    <t>Nguyễn Nhật Anh-403860-K40-4038-3,400,000-05/05/2017</t>
  </si>
  <si>
    <t>BUI THI DUNG MSSV 401525 NOP HOC PHI HOC KY II (2016-2017)</t>
  </si>
  <si>
    <t>Nguyễn Mạnh Hùng  -392129-K39-3921-4,400,000-05/05/2017</t>
  </si>
  <si>
    <t>Hoàng Đức Mạnh  -390929-K39-3909-3,800,000-05/05/2017</t>
  </si>
  <si>
    <t>Hà Thị Tuyết Trinh  -391715-K39-3917-600,000-05/05/2017</t>
  </si>
  <si>
    <t>Chu Nghĩa Hiệp  -382534-K38-3825-2,800,000-05/05/2017</t>
  </si>
  <si>
    <t>Lê Phương Thảo-402233-K40-4022-3,800,000-05/05/2017</t>
  </si>
  <si>
    <t>Nguyễn Diệu Hà  -390167-K39-3901-12,750,000-05/05/2017</t>
  </si>
  <si>
    <t>Phạm Hưng  -381737-K38-3817-400,000-05/05/2017</t>
  </si>
  <si>
    <t>Nguyễn Thị Gấm  -391827-K39-3918-4,000,000-05/05/2017</t>
  </si>
  <si>
    <t>Nguyễn Minh Huyền-400952-K40-4009-3,400,000-05/05/2017</t>
  </si>
  <si>
    <t>DO THI DUNG MSSV 402611 NOP TIEN  HOC PHI KI II 2016_2017</t>
  </si>
  <si>
    <t>Phạm Huy Thuyết  -392449-K39-3924-3,000,000-05/05/2017</t>
  </si>
  <si>
    <t>Đỗ Anh Minh  -391758-K39-3917-3,800,000-05/05/2017</t>
  </si>
  <si>
    <t>Dương Linh Chi-402467-K40-4024-1,020,000-05/05/2017</t>
  </si>
  <si>
    <t>Phạm Thu Thảo  -391428-K39-3914-3,800,000-05/05/2017</t>
  </si>
  <si>
    <t>Trần Thị Thủy-400650-K40-4006-2,000,000-05/05/2017</t>
  </si>
  <si>
    <t>Hoàng Anh Tú  -391935-K39-3919-4,000,000-05/05/2017</t>
  </si>
  <si>
    <t>Dương Thị Lành  -391410-K39-3914-4,000,000-05/05/2017</t>
  </si>
  <si>
    <t>Nguyễn Thị Huyền  -391411-K39-3914-4,000,000-05/05/2017</t>
  </si>
  <si>
    <t>Trần Nhân Đức  -392141-K39-3921-3,800,000-05/05/2017</t>
  </si>
  <si>
    <t>Hoàng Thị Lan  -392102-K39-3921-1,200,000-05/05/2017</t>
  </si>
  <si>
    <t>Vũ Thị Ngọc-402129-K40-4021-3,800,000-05/05/2017</t>
  </si>
  <si>
    <t>Nguyễn Thúy Ngọc-401228-K40-4012-4,600,000-05/05/2017</t>
  </si>
  <si>
    <t>Phạm Phương Thảo  -392556-K39-3925-12,750,000-05/05/2017</t>
  </si>
  <si>
    <t>Dương Hồng Loan  -382101-K38-3821-2,000,000-05/05/2017</t>
  </si>
  <si>
    <t>Nguyễn Thị Lan Phương  -382102-K38-3821-2,000,000-05/05/2017</t>
  </si>
  <si>
    <t>Nguyễn Phương Thảo  -393034-K39-3930-3,400,000-05/05/2017</t>
  </si>
  <si>
    <t>Đinh Hà Trang  -382063-K38-3820-1,200,000-05/05/2017</t>
  </si>
  <si>
    <t>Ma Lưu Lai-401271-K40-4012-1,200,000-05/05/2017</t>
  </si>
  <si>
    <t>Nguyễn Anh Quân-404015-K40-4040-3,800,000-05/05/2017</t>
  </si>
  <si>
    <t>LE THI THANH NHAN MSSV  401803 NOP TIEN HOC PHI KY II NAM HOC 2016_2017</t>
  </si>
  <si>
    <t>Bùi Chính Nghĩa-400753-K40-4007-4,800,000-05/05/2017</t>
  </si>
  <si>
    <t>NGUYEN HONG NHUNG MSSV 401857 NOP TIEN HOC PHI KI II 2016_2017</t>
  </si>
  <si>
    <t>TRAN THU NGAN NOP TIEN HOC PHI MA SO SINH VIEN 401751-K40-4017-3,600,000-05/05/2017</t>
  </si>
  <si>
    <t>Bùi Thu Thảo-402340-K40-4023-3,000,000-05/05/2017</t>
  </si>
  <si>
    <t>Trịnh Thị Trà My  -391343-K39-3913-3,400,000-05/05/2017</t>
  </si>
  <si>
    <t>Đỗ Thị Yến  -381220-K38-3812-400,000-05/05/2017</t>
  </si>
  <si>
    <t>Nguyễn Thị Khánh Nhung  -381219-K38-3812-400,000-05/05/2017</t>
  </si>
  <si>
    <t>Nguyễn Thị Nga  -392111-K39-3921-3,800,000-05/05/2017</t>
  </si>
  <si>
    <t>Hoàng Thị Bích Thảo  -380462-K38-3804-1,800,000-05/05/2017</t>
  </si>
  <si>
    <t>Vũ Thị Thùy Tiên-402734-K40-4027-4,000,000-05/05/2017</t>
  </si>
  <si>
    <t>Phạm Thị Thúy Ngân-402728-K40-4027-4,000,000-05/05/2017</t>
  </si>
  <si>
    <t>Phan Thị Bằng  -391322-K39-3913-3,800,000-05/05/2017</t>
  </si>
  <si>
    <t>Triệu Thị Diễn  -392808-K39-3928-3,000,000-05/05/2017</t>
  </si>
  <si>
    <t>Lê Thị Thảo  -381030-K38-3810-5,000,000-05/05/2017</t>
  </si>
  <si>
    <t>Phạm Thị Mỹ Hà  -381149-K38-3811-400,000-05/05/2017</t>
  </si>
  <si>
    <t>Trần Minh Quang-400261-K40-4002-3,400,000-05/05/2017</t>
  </si>
  <si>
    <t>Nguyễn Thị Tình-402256-K40-4022-4,000,000-05/05/2017</t>
  </si>
  <si>
    <t>NOP HOC PHI HOC KI II NAM HOC 2016_2017 NGANH NGON NGU ANH. SINH VIEN VU MINH NGOC. MSSV: 404060</t>
  </si>
  <si>
    <t>Bùi Vân Anh  -382633-K38-3826-2,000,000-05/05/2017</t>
  </si>
  <si>
    <t xml:space="preserve">LE THI HAU  -MSSV 391105 NOP TIEN HOC PHI KY II </t>
  </si>
  <si>
    <t>DINH XUAN ANH MSSV 382807 NOP HOC PHI HOC KY II (2016-2017) -K38-3828-2,000,000-05/05/2017</t>
  </si>
  <si>
    <t>Lê Thị Thu Hà  -391232-K39-3912-4,200,000-05/05/2017</t>
  </si>
  <si>
    <t>Phùng Thị Quỳnh Trang-403432-K40-4034-3,000,000-05/05/2017</t>
  </si>
  <si>
    <t>Đỗ Thị Bình  -382832-K38-3828-2,000,000-05/05/2017</t>
  </si>
  <si>
    <t>Bùi Tuyết Ngọc  -390820-K39-3908-3,800,000-05/05/2017</t>
  </si>
  <si>
    <t>Dư Minh Tiến  -361663-K36-3616-5,600,000-05/05/2017</t>
  </si>
  <si>
    <t>Lò Thị Tuyết  -391018-K39-3910-1,200,000-05/05/2017</t>
  </si>
  <si>
    <t>Nguyễn Thùy Linh  -391033-K39-3910-4,000,000-05/05/2017</t>
  </si>
  <si>
    <t>Trần Thị Thu Giang  -391539-K39-3915-3,800,000-05/05/2017</t>
  </si>
  <si>
    <t>PHAM THI MAI HUONG MSSV 391560 NOP HOC PHI KI II (2016-2017) -K39-3915-3,800,000-05/05/2017</t>
  </si>
  <si>
    <t>Phạm Thị Ngọc ánh-402816-K40-4028-4,000,000-05/05/2017</t>
  </si>
  <si>
    <t>Trần Thăng Long-402813-K40-4028-3,000,000-05/05/2017</t>
  </si>
  <si>
    <t>LE THI HUYEN TRANG  -MSSV 393010-NOP HOC PHI HOC KI II (2016-2017)</t>
  </si>
  <si>
    <t>Hà Diệu Linh  -391510-K39-3915-3,800,000-05/05/2017</t>
  </si>
  <si>
    <t>Nông Văn Cương  -391509-K39-3915-4,000,000-05/05/2017</t>
  </si>
  <si>
    <t>Nguyễn Văn Tuyến-401703-K40-4017-3,800,000-05/05/2017</t>
  </si>
  <si>
    <t>NOP HOC PHI KI II NAM HOC 2016_2017 SINH VIEN NGANH NGON NGU ANH. HO TEN: VU HO DIEU LINH MSSV: 404031</t>
  </si>
  <si>
    <t>Bùi Văn Hảo-402766-K40-4027-3,800,000-05/05/2017</t>
  </si>
  <si>
    <t>Nguyễn Thùy Linh-400830-K40-4008-3,600,000-05/05/2017</t>
  </si>
  <si>
    <t>Trần Phương Hà  -392132-K39-3921-3,800,000-05/05/2017</t>
  </si>
  <si>
    <t>Dương Thị Thư-403137-K40-4031-2,400,000-05/05/2017</t>
  </si>
  <si>
    <t>Cà Thị Quyên-402748-K40-4027-3,400,000-05/05/2017</t>
  </si>
  <si>
    <t>Nguyễn Linh Chi  -391658-K39-3916-3,800,000-05/05/2017</t>
  </si>
  <si>
    <t>Nguyễn Nhật Lệ-400757-K40-4007-4,000,000-05/05/2017</t>
  </si>
  <si>
    <t>Nguyễn Ngọc ánh-402315-K40-4023-4,000,000-05/05/2017</t>
  </si>
  <si>
    <t>Hà Vi Loan  -392230-K39-3922-3,800,000-05/05/2017</t>
  </si>
  <si>
    <t>DUONG TRUC QUYNH   MSV: 392926-K39B. NOP HOC PHI LOP CHAT LUONG CAO</t>
  </si>
  <si>
    <t>Nguyễn Thị Phương Hoa  -391967-K39-3919-3,400,000-05/05/2017</t>
  </si>
  <si>
    <t>Đỗ Nhật ánh  -392067-K39-3920-3,800,000-05/05/2017</t>
  </si>
  <si>
    <t>Nguyễn Duy Tuấn-400352-K40-4003-3,400,000-05/05/2017</t>
  </si>
  <si>
    <t>Lê Thị Đàm Dung  -392465-K39-3924-3,000,000-05/05/2017</t>
  </si>
  <si>
    <t>Nguyễn Quang Linh-400301-K40-4003-3,800,000-05/05/2017</t>
  </si>
  <si>
    <t>Trần Thị Tôn Lữ  -392403-K39-3924-600,000-05/05/2017</t>
  </si>
  <si>
    <t>Nguyễn Thị Như Quỳnh  -392405-K39-3924-3,000,000-05/05/2017</t>
  </si>
  <si>
    <t>Phạm Quốc Huy-400302-K40-4003-3,800,000-05/05/2017</t>
  </si>
  <si>
    <t>Nguyễn Thị Khánh Linh  -392460-K39-3924-3,000,000-05/05/2017</t>
  </si>
  <si>
    <t>Trần Thị Diệu Linh  -392455-K39-3924-3,000,000-05/05/2017</t>
  </si>
  <si>
    <t>Phàng A Chu  -391569-K39-3915-600,000-05/05/2017</t>
  </si>
  <si>
    <t>Hoàng Thị Hoa-402559-K40-4025-3,800,000-05/05/2017</t>
  </si>
  <si>
    <t>Nguyễn Thị Thu Chang-403502-K40-4035-3,200,000-05/05/2017</t>
  </si>
  <si>
    <t>Nguyễn Lan Hương-403230-K40-4032-2,400,000-05/05/2017</t>
  </si>
  <si>
    <t>Phạm Thị Lương  -390535-K39-3905-4,000,000-05/05/2017</t>
  </si>
  <si>
    <t>Vũ Hải Hà-400312-K40-4003-4,000,000-05/05/2017</t>
  </si>
  <si>
    <t>Hoàng Ngọc ánh  -392709-K39-3927-3,000,000-05/05/2017</t>
  </si>
  <si>
    <t>Nguyễn Thị Lan  -381102-K38-3811-2,200,000-05/05/2017</t>
  </si>
  <si>
    <t>Pờ Cố Thơm  -390974-K39-3909-600,000-05/05/2017</t>
  </si>
  <si>
    <t>Lê Thị Nhung  -390731-K39-3907-4,600,000-05/05/2017</t>
  </si>
  <si>
    <t>Bế Ngọc ánh-401119-K40-4011-1,200,000-05/05/2017</t>
  </si>
  <si>
    <t>Hoàng Thu Hoàn-400848-K40-4008-4,000,000-05/05/2017</t>
  </si>
  <si>
    <t>Triệu Thị Thu Hường-400648-K40-4006-4,000,000-05/05/2017</t>
  </si>
  <si>
    <t>Bỳ Thị Vân Anh  -391429-K39-3914-4,000,000-05/05/2017</t>
  </si>
  <si>
    <t>Nguyễn Hồng Nhung  -391426-K39-3914-3,800,000-05/05/2017</t>
  </si>
  <si>
    <t>Trần Phương Thảo  -391282-K39-3912-11,000,000-05/05/2017</t>
  </si>
  <si>
    <t>Phạm Thị ánh  -391962-K39-3919-4,000,000-05/05/2017</t>
  </si>
  <si>
    <t>Nguyễn Thị Thu Hiền  -391958-K39-3919-4,000,000-05/05/2017</t>
  </si>
  <si>
    <t>Trần Thị Hằng  -391253-K39-3912-3,800,000-05/05/2017</t>
  </si>
  <si>
    <t>Nguyễn Đình Quang  -382504-K38-3825-2,000,000-05/05/2017</t>
  </si>
  <si>
    <t>Bùi Thị Huê  -380465-K38-3804-3,400,000-05/05/2017</t>
  </si>
  <si>
    <t>Nguyễn Thị Anh-402759-K40-4027-3,600,000-05/05/2017</t>
  </si>
  <si>
    <t>Nguyễn Thị Khánh Linh-402765-K40-4027-4,000,000-05/05/2017</t>
  </si>
  <si>
    <t>Phạm Thị Chinh  -382339-K38-3823-2,000,000-05/05/2017</t>
  </si>
  <si>
    <t>Lê Thị Xuân-402771-K40-4027-3,400,000-05/05/2017</t>
  </si>
  <si>
    <t>HA THI QUYEN MSSV 382821 NOP TIEN HOC PHI HOC KI II NAM HOC 2016-2017</t>
  </si>
  <si>
    <t>Sùng Thị Hồng--K39-391573-600,000-05/05/2017</t>
  </si>
  <si>
    <t>Đinh Thu Thảo-403035-K40-4030-15,900,000-05/05/2017</t>
  </si>
  <si>
    <t>Nguyễn Thị Thu Hồng  -391251-K39-3912-4,000,000-05/05/2017</t>
  </si>
  <si>
    <t>Bùi Minh Hằng  -392143-K39-3921-4,000,000-05/05/2017</t>
  </si>
  <si>
    <t>Tống Thị Mai-400660-K40-4006-3,800,000-05/05/2017</t>
  </si>
  <si>
    <t>BUI THI HOA MSSV 391847 NOP HOC PHI HOC KI II (2016-2017) -K39-3918-3,800,000-05/05/2017</t>
  </si>
  <si>
    <t>Quan Thủy Ngân-400653-K40-4006-4,000,000-05/05/2017</t>
  </si>
  <si>
    <t>DINH NGO TO UYEN MSSV 403410 NOP HOC PHI HOC KY II (2016-2017) -K40-4034-2,400,000-05/05/2017</t>
  </si>
  <si>
    <t>LE THI HUONG MSSV 403149 NOP HOC PHI HOC KY II (2016-2017)  -K40-4031-2,400,000-05/05/2017</t>
  </si>
  <si>
    <t>NGUYEN THU HA MSSV 391011 NOP HOC PHI HOC KY II (2016-2017)  -K39-3910-3,400,000-05/05/2017</t>
  </si>
  <si>
    <t>NGUYEN THU PHUONG -MSSV 402845- NOP HOC PHI HOC KY I (2016-2017)</t>
  </si>
  <si>
    <t>NGUYEN NHAT LE MSSV 382801 NOP HOC PHI HOC KY II (2016-2017) -K38-3828-2,000,000-05/05/2017</t>
  </si>
  <si>
    <t>NHU KIM TRANG -MSSV 403444-NOP HOC PHI KY II (2016-2017)</t>
  </si>
  <si>
    <t>Nguyễn Mỹ Linh  -392447-K39-3924-3,000,000-05/05/2017</t>
  </si>
  <si>
    <t>Nguyễn Thị Ngọc Hảo  -391554-K39-3915-4,000,000-05/05/2017</t>
  </si>
  <si>
    <t>VI THI THU MSV 401470 NOP TIEN HOC PHI HK II NAM 2016_2017</t>
  </si>
  <si>
    <t>LY THI THU HA MSV 401469 NOP TIEN HOC PHI HK II NAM 2016_2017</t>
  </si>
  <si>
    <t>NGUYEN VAN TUNG -MSSV 401161 NOP HOC PHI KI II (2016-2017)</t>
  </si>
  <si>
    <t>LE THI GIANG -MSSV 401137-NOP HOC PHI KY II (2016-2017)</t>
  </si>
  <si>
    <t>NGUYEN KHANH LINH MSV 403068  NT HOC PHI KI 2 NAM 2016-2017 ST 15,300,000- 05/05/2017</t>
  </si>
  <si>
    <t>Nguyễn Thị Dung Hạnh  -380258-K38-3802-4,000,000-05/05/2017</t>
  </si>
  <si>
    <t>Đinh Thị Thu Giang-403007-K40-4030-15,300,000-05/05/2017</t>
  </si>
  <si>
    <t>Lê Thị Hiền-401945-K40-4019-4,000,000-05/05/2017 DONG TIEN HOC PHI KY II NAM 2016-2017</t>
  </si>
  <si>
    <t>Nguyễn Thị Anh-400508-K40-4005-4,000,000-05/05/2017 NOP HOC PHI HOC KY II NAM 2016-2017</t>
  </si>
  <si>
    <t>Nguyễn Dương Thùy  -391753-K39-3917-3,800,000-05/05/2017, NOP HOC PHI KY 2</t>
  </si>
  <si>
    <t>Phạm Thị ánh-401745-K40-4017-4,000,000-05/05/2017 DONG HOC PHI HOC KY II NAM 2016-2017</t>
  </si>
  <si>
    <t>Hoàng Vũ Anh Thư  -392410-K39-3924-3,000,000-06/05/2017</t>
  </si>
  <si>
    <t>Lê Sỹ Cường-401646-K40-4016-4,000,000-06/05/2017</t>
  </si>
  <si>
    <t>Hoàng Hồng Hạnh-401862-K40-4018-4,000,000-06/05/2017</t>
  </si>
  <si>
    <t>NGUYEN THI KHANH LINH -MSSV 403560-NOP HOC PHI KI II (2016-2017)</t>
  </si>
  <si>
    <t>Nguyễn Thị Thanh Nga  -380426-K38-3804-1,000,000-05/05/2017</t>
  </si>
  <si>
    <t>Trần Lý Thạch Thảo  -391165-K39-3911-3,400,000-05/05/2017</t>
  </si>
  <si>
    <t>Trịnh Hoài Phương  -391202-K39-3912-1,020,000-05/05/2017</t>
  </si>
  <si>
    <t>Nguyễn Thị Kim Liên  -381505-K38-3815-400,000-05/05/2017</t>
  </si>
  <si>
    <t>Trần Hải Đăng-401630-K40-4016-4,400,000-05/05/2017</t>
  </si>
  <si>
    <t>Nguyễn Thị Hải Anh-403463-K40-4034-2,400,000-05/05/2017</t>
  </si>
  <si>
    <t>Vũ Thị Phương Thuý-403617-K40-4036-2,400,000-05/05/2017</t>
  </si>
  <si>
    <t>Vương Thị Minh Hoà-402607-K40-4026-4,000,000-05/05/2017</t>
  </si>
  <si>
    <t>Nguyễn Thị Diệp  -392432-K39-3924-3,000,000-05/05/2017</t>
  </si>
  <si>
    <t>Trần Linh Trang  -392013-K39-3920-4,000,000-05/05/2017</t>
  </si>
  <si>
    <t>Trần Thị Bích Phượng  -391632-K39-3916-3,800,000-05/05/2017</t>
  </si>
  <si>
    <t>Tô Minh Đạt  -391809-K39-3918-3,800,000-05/05/2017</t>
  </si>
  <si>
    <t>Trần Thị Tuyết Nương  -391635-K39-3916-4,200,000-05/05/2017</t>
  </si>
  <si>
    <t>Đinh Ngọc ánh-400427-K40-4004-3,800,000-05/05/2017</t>
  </si>
  <si>
    <t>Phạm Thị Thanh Vân-400313-K40-4003-4,000,000-05/05/2017</t>
  </si>
  <si>
    <t>Phan Thị Mai  -391046-K39-3910-4,200,000-05/05/2017</t>
  </si>
  <si>
    <t>Đinh Thị Lan Anh-403170-K40-4031-2,400,000-05/05/2017</t>
  </si>
  <si>
    <t>Nguyễn Thị Thu Thảo-401537-K40-4015-4,000,000-05/05/2017</t>
  </si>
  <si>
    <t>Chu Thị Thanh Hiền  -391545-K39-3915-3,800,000-05/05/2017</t>
  </si>
  <si>
    <t>VU THI THUY TRANG MSSV 392451  NOP HOC PHI KI II (2016-2017) -K39-3924-3,000,000-05/05/2017</t>
  </si>
  <si>
    <t>Nguyễn Đức Thành-401955-K40-4019-3,400,000-05/05/2017</t>
  </si>
  <si>
    <t>NGUYEN MINH PHUONG MSSV 392442 NOP HOC PHI HOC KY II (2016-2017) -K39-3924-3,000,000-05/05/2017</t>
  </si>
  <si>
    <t>Phạm Thị Lan Hương-402736-K40-4027-3,800,000-05/05/2017</t>
  </si>
  <si>
    <t>NGUYEN QUYNH CHAU MSSV 392532 NOP HOC PHI HOC KY II (2016-2017) -K39-3925-3,000,000-05/05/2017</t>
  </si>
  <si>
    <t>Phạm Thị Huyền  -390254-K39-3902-3,600,000-05/05/2017</t>
  </si>
  <si>
    <t>Bàn Hồng Hạnh  -381804-K38-3818-2,000,000-05/05/2017</t>
  </si>
  <si>
    <t>Hà Thúy Lan  -380704-K38-3807-1,200,000-05/05/2017</t>
  </si>
  <si>
    <t>HO TEN: HOANG THI THUY DUONG MA SV: 403409</t>
  </si>
  <si>
    <t>Vũ Thùy Trang-403405-K40-4034-3,000,000-05/05/2017</t>
  </si>
  <si>
    <t>Trần Thị Vân  -391022-K39-3910-3,600,000-05/05/2017</t>
  </si>
  <si>
    <t>NGO KIEU TRANG-390159-K39-3901-3,800,000-06/05/2017</t>
  </si>
  <si>
    <t>Chu ánh Ngọc  -382356-K38-3823-5,000,000-06/05/2017</t>
  </si>
  <si>
    <t>Hoàng Thị Thanh Mai  -390901-K39-3909-3,800,000-05/05/2017</t>
  </si>
  <si>
    <t>Lê Thị Hoa  -381811-K38-3818-800,000-06/05/2017</t>
  </si>
  <si>
    <t>Trương Thị Thu Hà  -382410-K38-3824-2,000,000-06/05/2017</t>
  </si>
  <si>
    <t>Nguyễn Thị Bích Ngọc  -382309-K38-3823-2,000,000-05/05/2017</t>
  </si>
  <si>
    <t>Lưu Quỳnh Mai  -391745-K39-3917-4,000,000-05/05/2017</t>
  </si>
  <si>
    <t>Lê Thị Huyền  -391733-K39-3917-3,800,000-05/05/2017</t>
  </si>
  <si>
    <t>NGUYEN THI NHAN -MSSV 401951 NOP HOC PHI HOC KI II (2016-2017)</t>
  </si>
  <si>
    <t>Nhan Thị Hoài  -380816-K38-3808-1,760,000-05/05/2017</t>
  </si>
  <si>
    <t>VUONG TIN - MSSV 401347-NOP HOC PHI HOC KY I (2016-2017)</t>
  </si>
  <si>
    <t>Lê Thị Bích Phượng  -382341-K38-3823-2,000,000-05/05/2017</t>
  </si>
  <si>
    <t>Triệu Thùy Linh-401755-K40-4017-1,800,000-05/05/2017</t>
  </si>
  <si>
    <t>PHU THI HOA PHUONG -MSSV 392247-NOP HOC PHI KI II (2016-2017)</t>
  </si>
  <si>
    <t>BUI THI PHUONG THUY  -MSSV 382614-NOP HOC PHI KI II (2016-2017)</t>
  </si>
  <si>
    <t>Nguyễn Thị Minh Nguyệt-400510-K40-4005-3,800,000-05/05/2017</t>
  </si>
  <si>
    <t>Nguyễn Tường Vi-400512-K40-4005-3,400,000-05/05/2017</t>
  </si>
  <si>
    <t>TRAN LAN HUONG - MSSV 401555-NOP HOC PHI KI II (2016-2017)</t>
  </si>
  <si>
    <t>Hoàng Thị Đan Phương-402772-K40-4027-3,800,000-05/05/2017</t>
  </si>
  <si>
    <t>PHAM THI HONG HANH MSSV 390629 NOP HOC PHI HOC KY II (2016-2017) -K39-3906-3,800,000-05/05/2017</t>
  </si>
  <si>
    <t>NGUYEN THI DIU -MSSV 401503-NOP HOC PHI KI II  NAM (2016-2017)</t>
  </si>
  <si>
    <t>TRAN THI DUNG MSSV 390649 NOP HOC PHI KI II (2016-2017) -K39-3906-3,800,000-05/05/2017</t>
  </si>
  <si>
    <t>Vũ Thị Hải Yến-401614-K40-4016-4,000,000-05/05/2017</t>
  </si>
  <si>
    <t>Trịnh Thùy Dương  -392073-K39-3920-3,800,000-05/05/2017</t>
  </si>
  <si>
    <t>Vũ Thị Thúy Nga-401110-K40-4011-3,800,000-05/05/2017</t>
  </si>
  <si>
    <t>Nguyễn Thị ánh  -391625-K39-3916-4,000,000-05/05/2017</t>
  </si>
  <si>
    <t>Xa Diệu Linh  -391216-K39-3912-3,800,000-05/05/2017</t>
  </si>
  <si>
    <t>Nguyễn Ngọc ánh  -391214-K39-3912-4,000,000-05/05/2017</t>
  </si>
  <si>
    <t>Vy Thị Kiều Diễm  -391407-K39-3914-3,800,000-05/05/2017</t>
  </si>
  <si>
    <t>Đỗ Thị Thu  -390251-K39-3902-3,400,000-05/05/2017</t>
  </si>
  <si>
    <t>NGUYEN THI HUYEN TRANG MSSV 382756 NOP HOC PHI KI II (2016-2017) -K38-3827-2,400,000-05/05/2017</t>
  </si>
  <si>
    <t>TRIEU THI KIM DUNG MSSV 401061 NOP HOC PHI HOC KY II (2016-2017) -K40-4010-3,600,000-05/05/2017</t>
  </si>
  <si>
    <t>Phạm Trà Giang-402633-K40-4026-4,000,000-05/05/2017</t>
  </si>
  <si>
    <t>TRAN THI MY MSSV 403211 NOP HOC PHI HOC KY II (2016-2017) -K40-4032-2,400,000-05/05/2017</t>
  </si>
  <si>
    <t>Phạm Thị Linh-400663-K40-4006-3,800,000-05/05/2017</t>
  </si>
  <si>
    <t>HOANG QUOC ANH MSSV 403207 NOP HOC PHI HOC KY II (2016-2017) -K40-4032-2,400,000-05/05/2017</t>
  </si>
  <si>
    <t>Nguyễn Thị Hường  -391328-K39-3913-5,400,000-05/05/2017</t>
  </si>
  <si>
    <t>Nguyễn Phương Linh  -390315-K39-3903-3,600,000-05/05/2017</t>
  </si>
  <si>
    <t>Đặng Tuấn Anh  -390872-K39-3908-4,000,000-05/05/2017</t>
  </si>
  <si>
    <t>Lữ Thị Lan  -390806-K39-3908-1,020,000-05/05/2017</t>
  </si>
  <si>
    <t>Phạm Thu Hảo-402452-K40-4024-4,000,000-05/05/2017</t>
  </si>
  <si>
    <t>DINH THUY LINH MSSV 402351- NOP HOC PHI KI II ( 2016-2017) K40-4023-3,800,000-05/05/2017</t>
  </si>
  <si>
    <t>Đinh Thị Hồng Thanh  -382502-K38-3825-2,000,000-06/05/2017</t>
  </si>
  <si>
    <t>Hoàng Văn Hưng-401670-K40-4016-8,000,000-06/05/2017</t>
  </si>
  <si>
    <t>Phí Nguyễn Phương Linh-402216-K40-4022-4,000,000- NOP TIEN HOC PHI HOC KY 2 NAM 2016-2017</t>
  </si>
  <si>
    <t>MAI QUANG HUY MSSV 381333 NOP HOC PHI KI II (2016-2017) -K38-3813-1,400,000-05/05/2017</t>
  </si>
  <si>
    <t>Trần Huyền Anh-404009-K40-4040-6,400,000-05/05/2017</t>
  </si>
  <si>
    <t>Nông Thị Huyền  -390611-K39-3906-3,800,000-05/05/2017</t>
  </si>
  <si>
    <t>Trần Cao ánh Dương-403742-K40-4037-4,000,000-05/05/2017</t>
  </si>
  <si>
    <t>Lã Thị Thanh-400564-K40-4005-4,000,000-05/05/2017</t>
  </si>
  <si>
    <t>Vũ Thị Xuân-402329-K40-4023-3,600,000-05/05/2017</t>
  </si>
  <si>
    <t>Nguyễn Thị Phượng-403158-K40-4031-2,400,000-05/05/2017</t>
  </si>
  <si>
    <t>TRAN THI MAI MSSV 403219 NOP HOC PHI KI II (2016-2017) -K40-4032-2,400,000-05/05/2017</t>
  </si>
  <si>
    <t>Hoàng Thị Trà My-403645-K40-4036-2,400,000-05/05/2017</t>
  </si>
  <si>
    <t>Nguyễn Thị Phương Anh-402210-K40-4022-3,800,000-05/05/2017</t>
  </si>
  <si>
    <t>Vũ Hải Anh-401446-K40-4014-4,000,000-05/05/2017</t>
  </si>
  <si>
    <t>Nguyễn Thị Xuân  -392128-K39-3921-4,000,000-05/05/2017</t>
  </si>
  <si>
    <t>Ma Thị Phượng  -391872-K39-3918-4,400,000-05/05/2017</t>
  </si>
  <si>
    <t>Nguyễn Thị Như Quỳnh-401034-K40-4010-3,600,000-05/05/2017</t>
  </si>
  <si>
    <t>Nguyễn Bảo Linh-404040-K40-4040-6,400,000-06/05/2017</t>
  </si>
  <si>
    <t>Nguyễn Đỗ Quyên-403946-K40-4039-6,400,000-06/05/2017</t>
  </si>
  <si>
    <t>Hoàng Ngọc ánh  -382251-K38-3822-2,000,000-06/05/2017</t>
  </si>
  <si>
    <t>TRAN THANH TUNG MSSV 402013-NOP HOC PHI KI II (2016-2017)</t>
  </si>
  <si>
    <t>Nguyễn Thị Hiền-401162-K40-4011-3,400,000-06/05/2017</t>
  </si>
  <si>
    <t>Vũ Văn Phúc  -381268-K38-3812-4,000,000-06/05/2017</t>
  </si>
  <si>
    <t>Hà Thu Thảo  -391358-K39-3913-3,800,000-06/05/2017</t>
  </si>
  <si>
    <t>Vũ Hà Quỳnh-401027-K40-4010-4,000,000-05/05/2017</t>
  </si>
  <si>
    <t>TRAN THI THO -MSSV 401021-K40-4010-2,800,000-05/05/2017- NOP HOC PHI HOC KI II (2016-2017)</t>
  </si>
  <si>
    <t>HA THI PHUONG LY MSSV 382810 NOP HOC PHI HOC KY II (2016-2017)  -K38-3828-2,000,000-05/05/2017</t>
  </si>
  <si>
    <t>DINH PHUONG THAO -MSSV 400806- NOP HOC PHI HOC KY II (2016-2017)</t>
  </si>
  <si>
    <t>NGUYEN THI QUYNH CHAM -MSSV 390329-NOP HOC PHI HOC KY II (2017-2018)</t>
  </si>
  <si>
    <t>THAN THI THAO MSSV 382811 NOP HOC PHI HOC KY II (2016-2017) K38-3828-2,800,000-05/05/2017</t>
  </si>
  <si>
    <t>NGUYEN HOANG LINH DUNG -MSSV 392533- NOP HOC PHI KY II (2016-2017)</t>
  </si>
  <si>
    <t>Chu Yến Nhi  -391409-K39-3914-4,400,000-05/05/2017</t>
  </si>
  <si>
    <t>Lục Thị Nhình-402372-K40-4023-1,200,000-05/05/2017</t>
  </si>
  <si>
    <t>Tường Thị Kiều Chinh  -381602-K38-3816-800,000-05/05/2017</t>
  </si>
  <si>
    <t>Nguyễn Thị Hương Giang-403164-K40-4031-2,400,000-05/05/2017</t>
  </si>
  <si>
    <t>Trịnh Thị Trâm Anh-401532-K40-4015-3,800,000-05/05/2017</t>
  </si>
  <si>
    <t>Lê Thị Hà-401757-K40-4017-3,000,000-05/05/2017</t>
  </si>
  <si>
    <t>Đỗ Thế Vương-400207-K40-4002-3,800,000-05/05/2017</t>
  </si>
  <si>
    <t>Hoàng Thị Chiên-401752-K40-4017-4,000,000-05/05/2017</t>
  </si>
  <si>
    <t>Nông Lê Minh Tâm-402869-K40-4028-4,000,000-05/05/2017</t>
  </si>
  <si>
    <t>Đỗ Phương Thảo  -382222-K38-3822-2,000,000-05/05/2017</t>
  </si>
  <si>
    <t>Nguyễn Thị Hải Linh-402860-K40-4028-3,800,000-05/05/2017</t>
  </si>
  <si>
    <t>Hoàng Thị Lành-401256-K40-4012-1,200,000-05/05/2017 HOANG THI LANH MA SINH VIEN 401256 NOP HOC PHI KY 2 NAM HOC 2016-2017</t>
  </si>
  <si>
    <t>NOP TIEN HOC PHI MSV 401252-NC:TRAN THI THU - Nguoi chuyen:</t>
  </si>
  <si>
    <t>Phùng Thị Minh Huệ nộp tiền học phí kỳ 2 năm học 2016 - 2017 cho sinh viên Hoàng Thu Hương mã sinh viên 400823 - KH nhận tại CN đông đô-NC:Phùng Thị Minh Huệ - Nguoi chuyen:</t>
  </si>
  <si>
    <t>NOP HOC PHI KY 2 CHO NGUYEN HAI ANH, MA SO SINH VIEN 403258-LUAT KINH TE KHOA 40-NC:LY KIM OANH - Nguoi chuyen:</t>
  </si>
  <si>
    <t>Pham Tran Phuong Thao MSV 403843-NC:DINH THIEN PHUOC - Nguoi chuyen:</t>
  </si>
  <si>
    <t>Nop hoc phi ki 2 Nguyen Thi PhuongThao Mssv 401308-NC:NGUYEN THI PHUONG THAO - Nguoi chuyen:</t>
  </si>
  <si>
    <t>NOP HOC PHI CHO SV TRINH THI NGOC TRAM MA SV 393124</t>
  </si>
  <si>
    <t>TC:VNCN61141.Nguyen Thi Thanh Tam _ MSSV : 392159                  Nop hoc phi ki II (2016_2017)-NC:DO SON TUNG - Nguoi chuyen:</t>
  </si>
  <si>
    <t>Họ tên sinh viên: Nguyễn Huy Sơn. MSSV 401408 nộp tiền học phí kỳ II năm học 2016-2017-NC:Nguyễn Huy Sơn - Nguoi chuyen:</t>
  </si>
  <si>
    <t>NGUYEN THI HUONG MA SINH VIEN NCS20B008 NOP HOC PHI 2016 2017-NC:NGUYEN THI THOA - Nguoi chuyen:</t>
  </si>
  <si>
    <t>BCIB:FT1712501454:NGUYEN ANH NGOC MSSV 390662 NOP HOC PHI KY II 2016-2017-NC:NGUYEN ANH NGOC - Nguoi chuyen:</t>
  </si>
  <si>
    <t>CT HOC PHI CHO HA KIEU MY, MA SV400868-NC:HOANG THU HA - Nguoi chuyen:</t>
  </si>
  <si>
    <t>NOP HOC PHI NAM HOC 2016-2017 CUA HOC VIEN: TRAN TRI DUNG , MSSV: NCS19014, LOP NGHIEN CUU SINH KHOA 19-NC:LA THI HIEN - Nguoi chuyen:</t>
  </si>
  <si>
    <t>NOP TIEN HOC : TRAN LETHU TRANG - MSSV :390846-NC:Lê Thị Tho - Nguoi chuyen:</t>
  </si>
  <si>
    <t>NOP TIEN HOC : DAO THI LIEN - MSSV : 390453-NC:Nguyễn Thị Hương - Nguoi chuyen:</t>
  </si>
  <si>
    <t>Nông Lan Thương CT học phí kỳ II mã sinh viên 403514-NC:Nông Lan Thương - Nguoi chuyen:</t>
  </si>
  <si>
    <t>TC:VNCN68272.Doan thi hai Yen NCSK20 nop hoc phi 2016-2017. Ma so hoc vien: NCS20A013-NC:NGUYEN TAT DAI - Nguoi chuyen:</t>
  </si>
  <si>
    <t>Chuyển tiền học phí học kỳ II - Học sinh: Trần Thị Mỹ Nhân, MSSV: 392862-NC:Trần Thị Mỹ Nhân - Nguoi chuyen:</t>
  </si>
  <si>
    <t>NGUYEN THI THUY LINH MSSV :381346 NOP TIEN HP KY 2 NAM 2017-NC:NGUYEN THI THUY LINH - Nguoi chuyen:</t>
  </si>
  <si>
    <t>NOP TIEN HOC PHI CHO SV NGUYEN THI GIANG . MSSV 393 007-NC:NGUYEN THI MY - Nguoi chuyen:</t>
  </si>
  <si>
    <t>NGUYEN THUY QUYNH-MSSV: 400836- NOP TIEN HOC PHI</t>
  </si>
  <si>
    <t>TC:VNCN72114.VU HA PHAN - MSSV : 390265-NC:VU VAN LONG - Nguoi chuyen:</t>
  </si>
  <si>
    <t>PHAM THI THU TRA MSV: 401715 LOP 4017 KHOA 40 - NOP HOC PHI KY 2 NAM 2016-2017-NC:BACH THI HAI YEN - Nguoi chuyen:</t>
  </si>
  <si>
    <t>(CKRmNo: 110217050587826)Nop hoc phi ky II nam 2016-2017- Hoang Thi Hay MSSV 403563  (NHH: LIENVIETPOSTBANK DONG DO-)-NC:HOANG THI LUONG - Nguoi chuyen:</t>
  </si>
  <si>
    <t>Nop tien hoc ky II 2016 2017 cua Vu Hoang Minh  MSSV 403021  Lop 4030A-NC:NGUYEN DIEU ANH - Nguoi chuyen:</t>
  </si>
  <si>
    <t>nop hoc phi hoc ki 2 nam hoc 2016 - 2017 cho sv nguyen thi hoai thuong ma so sv 392748-NC:lê hoài anh - Nguoi chuyen:</t>
  </si>
  <si>
    <t>121 NGUYEN THI QUYNH TRANG MSV 403106 CHUYEN TIEN HOC PHI-NC:NGHIA DAN - Nguoi chuyen:</t>
  </si>
  <si>
    <t>BUI MY LINH- MA SV 390518- LOP 3905 KHOA 39 NOP HOC PHI-NC:BUI MY LINH - Nguoi chuyen:</t>
  </si>
  <si>
    <t>NGUYEN HA LINH MSSV 404039NOP TIEN HOC-NC:NGUYEN THI THU HA - Nguoi chuyen:</t>
  </si>
  <si>
    <t>NOP TIEN HOC PHI KY 2 . HO TEN: BUI THI MY NGOC- MSSV: 382560-NC:BUI XUAN HOI - Nguoi chuyen:</t>
  </si>
  <si>
    <t>BUI THI HUONG NOP TIEN HOC PHI KI 2 NAM HOC  2016 -2017 CHO VU  DIEU HOAN ,MA SV 401536-NC:BUI THI HUONG - Nguoi chuyen:</t>
  </si>
  <si>
    <t>NONG THI THAO NHI . MSSV: 401369-NC:DAM THI THUY - Nguoi chuyen:</t>
  </si>
  <si>
    <t>HA LE THU NOP HOC PHI MA SO SINH VIEN 381514-NC:HA LE THU - Nguoi chuyen:</t>
  </si>
  <si>
    <t>NCS TRAN THI QUYEN MSHV NCS 21A021NOP HOC PHI NCS NAM HOC 2016 2017-NC:TRAN THI QUYEN - Nguoi chuyen:</t>
  </si>
  <si>
    <t>Tien hoc phi Ngo Xuan Thinh 392922-NC:NGO XUAN HUNG - Nguoi chuyen:</t>
  </si>
  <si>
    <t>LE PHUNG THUY DUONG MSSV: 400759-NC:LE PHUNG THUY DUONG - Nguoi chuyen:</t>
  </si>
  <si>
    <t>VO VAN BAC MS SV 401017-DT 01655868429 NOP TIEN HOC PHI KY 2-NC:LE THI HUONG - Nguoi chuyen:</t>
  </si>
  <si>
    <t>NOP HOC PHI MA 400760- CT DI NH TMCP LIEN VIET CN DONG DO HNOI; ST 3.800.000D-NC:TRAN HUONG GIANG - Nguoi chuyen:</t>
  </si>
  <si>
    <t>HOANG THANH MAI -MSSV:382666 NOP TIEN HP KY 2/2016-2017-NC:HOANG THANH MAI - Nguoi chuyen:</t>
  </si>
  <si>
    <t>Nộp tiền học phí- Tên sinh viên: Nguyễn Thị Thu Hằng - mã số sinh viên: 390952-CLC-39a-NC:Nguyễn Thị Minh Phương - Nguoi chuyen:</t>
  </si>
  <si>
    <t>NOP TIEN HOC PHI HOC KY II NAM HOC 2016- 2017 CHO BUI THANH TUNG MSV 401146 KHOA 40 TRUONG DH LUAT HA NOI KH NHAN TAI NGAN HANG BUU DIEN LIEN VIET CN DONG DO HA NOI-NC:NGUYEN THI THANH HUONG - Nguoi chuyen:</t>
  </si>
  <si>
    <t>LE THI HANH NOP TIEN HOC PHI CAO HOC K23-MHV CH23NC054-NC:LE THI HANH - Nguoi chuyen:</t>
  </si>
  <si>
    <t>NGUYEN THI THAO NGUYEN MSSV 401444</t>
  </si>
  <si>
    <t>NGUYEN DUC TU - 382556-K38-3825-3.400.000-NOP TIEN HOC PHI</t>
  </si>
  <si>
    <t>Sùng Thị Hồng</t>
  </si>
  <si>
    <t>NCS19.014</t>
  </si>
  <si>
    <t>392158</t>
  </si>
  <si>
    <t xml:space="preserve">Nguyễn Quang Thắng  </t>
  </si>
  <si>
    <t xml:space="preserve">Nguyễn Thanh Hoài  </t>
  </si>
  <si>
    <t xml:space="preserve">Hoàng Thị Quỳnh  </t>
  </si>
  <si>
    <t>Vũ Quang Huy</t>
  </si>
  <si>
    <t xml:space="preserve">Nguyễn Chí Hiếu  </t>
  </si>
  <si>
    <t xml:space="preserve">Đặng Huy Hoàng  </t>
  </si>
  <si>
    <t xml:space="preserve">Khúc Thị Thu  </t>
  </si>
  <si>
    <t xml:space="preserve">Lương Thị Mỹ Huyền  </t>
  </si>
  <si>
    <t xml:space="preserve">Nguyễn Đức Trung  </t>
  </si>
  <si>
    <t>Vi Công Sang</t>
  </si>
  <si>
    <t>Lê Thị Thuỳ Dung</t>
  </si>
  <si>
    <t>Vũ Đình Hưng</t>
  </si>
  <si>
    <t>Hoàng Thị Thanh Ngọc</t>
  </si>
  <si>
    <t xml:space="preserve">Nguyễn Quỳnh Châu  </t>
  </si>
  <si>
    <t xml:space="preserve">Nguyễn Thị Thuỳ Dương  </t>
  </si>
  <si>
    <t xml:space="preserve">Lương Mỹ Linh  </t>
  </si>
  <si>
    <t xml:space="preserve">Bùi Thị Hiền Lương  </t>
  </si>
  <si>
    <t xml:space="preserve">Nguyễn Văn Phương  </t>
  </si>
  <si>
    <t xml:space="preserve">Tao Văn Nọi  </t>
  </si>
  <si>
    <t xml:space="preserve">Đỗ Thị Bích Ngọc  </t>
  </si>
  <si>
    <t>Đào Ngọc Huyền</t>
  </si>
  <si>
    <t xml:space="preserve">Bàn Thị Nhung  </t>
  </si>
  <si>
    <t xml:space="preserve">Phạm Ngọc Nam  </t>
  </si>
  <si>
    <t>Lê Thanh Huyền</t>
  </si>
  <si>
    <t>Hoàng Thị Thanh Xuân</t>
  </si>
  <si>
    <t>Lù Thị Long</t>
  </si>
  <si>
    <t xml:space="preserve">Đào Thị Bích Phượng  </t>
  </si>
  <si>
    <t xml:space="preserve">Hoàng Thị Thu Trang  </t>
  </si>
  <si>
    <t>Vũ Thị Bích Ngọc</t>
  </si>
  <si>
    <t>Hà Anh Thư</t>
  </si>
  <si>
    <t xml:space="preserve">Ngô Thị Khánh Ly  </t>
  </si>
  <si>
    <t xml:space="preserve">Phan Thuỳ Linh  </t>
  </si>
  <si>
    <t>Lê Thị Duyên</t>
  </si>
  <si>
    <t>Đào Thị Thúy</t>
  </si>
  <si>
    <t xml:space="preserve">Bùi Thiên Chi  </t>
  </si>
  <si>
    <t>Đỗ Thị Thoa</t>
  </si>
  <si>
    <t>Nguyễn Thị Thu Hường</t>
  </si>
  <si>
    <t xml:space="preserve">Trần Đại Thịnh  </t>
  </si>
  <si>
    <t>Hoàng Hải Ly</t>
  </si>
  <si>
    <t xml:space="preserve">Nguyễn Thị Hoà  </t>
  </si>
  <si>
    <t>Đàm Thị Thiệp</t>
  </si>
  <si>
    <t>Lưu Thị Quỳnh Hương</t>
  </si>
  <si>
    <t>Trịnh Thị Hương</t>
  </si>
  <si>
    <t>Nguyễn Thị Kim Thoan</t>
  </si>
  <si>
    <t xml:space="preserve">Trần Thị Nga  </t>
  </si>
  <si>
    <t>Hà Quý Đôn</t>
  </si>
  <si>
    <t>Hồ Thị Quỳnh Anh</t>
  </si>
  <si>
    <t>Lê Thị Mỹ Linh</t>
  </si>
  <si>
    <t xml:space="preserve">Phạm Thị Phương Anh  </t>
  </si>
  <si>
    <t xml:space="preserve">Phạm Thị Hường  </t>
  </si>
  <si>
    <t xml:space="preserve">Lý Thị Quyên  </t>
  </si>
  <si>
    <t xml:space="preserve">Ngô Thu Trang  </t>
  </si>
  <si>
    <t xml:space="preserve">Nguyễn Hoàng Bảo Ngân  </t>
  </si>
  <si>
    <t>Đặng Thị Lan Phương</t>
  </si>
  <si>
    <t xml:space="preserve">Phan Thu Trang  </t>
  </si>
  <si>
    <t xml:space="preserve">Nguyễn Diệu My  </t>
  </si>
  <si>
    <t>Lã Hải An</t>
  </si>
  <si>
    <t xml:space="preserve">Trần Thị Tuyết Nhung  </t>
  </si>
  <si>
    <t xml:space="preserve">Nguyễn Bích Ngọc  </t>
  </si>
  <si>
    <t>Phạm Thu Hương</t>
  </si>
  <si>
    <t>Quách Mai Phương</t>
  </si>
  <si>
    <t>Hoàng Thị Hằng</t>
  </si>
  <si>
    <t>Trần Thị Như Phương</t>
  </si>
  <si>
    <t>Trần Quỳnh Dương</t>
  </si>
  <si>
    <t>Bùi Thị Phương Anh</t>
  </si>
  <si>
    <t xml:space="preserve">Nguyễn Hồng Quân  </t>
  </si>
  <si>
    <t xml:space="preserve">Hà Thị Mỹ Hạnh  </t>
  </si>
  <si>
    <t xml:space="preserve">Nguyễn Thị ánh Tuyết  </t>
  </si>
  <si>
    <t xml:space="preserve">Nguyễn Thị Hồng Nhung  </t>
  </si>
  <si>
    <t>Trần Thị Thanh Xuân</t>
  </si>
  <si>
    <t>Nông Thị Son</t>
  </si>
  <si>
    <t xml:space="preserve">Hoàng Thu Hoài  </t>
  </si>
  <si>
    <t xml:space="preserve">Cao Mỹ Huyền  </t>
  </si>
  <si>
    <t>Nguyễn Vân San</t>
  </si>
  <si>
    <t>Trần Thị Hà Phương</t>
  </si>
  <si>
    <t xml:space="preserve">Phạm Phương Thảo  </t>
  </si>
  <si>
    <t>Nguyễn Thị Lan Anh</t>
  </si>
  <si>
    <t xml:space="preserve">Trương Mai Sơn  </t>
  </si>
  <si>
    <t>Nguyễn Thị Tuyết Anh</t>
  </si>
  <si>
    <t>Nguyễn Đức Công</t>
  </si>
  <si>
    <t>Lương Khánh Hà</t>
  </si>
  <si>
    <t>Nguyễn Thị Thu Hiền</t>
  </si>
  <si>
    <t xml:space="preserve">Đàm Thị Lộc  </t>
  </si>
  <si>
    <t xml:space="preserve">Phạm Thị Thu Uyên  </t>
  </si>
  <si>
    <t>Nguyễn Thị Hương Lan</t>
  </si>
  <si>
    <t xml:space="preserve">Trần Thị Mai Hoa  </t>
  </si>
  <si>
    <t>Phan Thị Trúc Linh</t>
  </si>
  <si>
    <t>Đoàn Văn Tiệp</t>
  </si>
  <si>
    <t xml:space="preserve">Nguyễn Khánh Hà  </t>
  </si>
  <si>
    <t xml:space="preserve">Nguyễn Trọng Khôi  </t>
  </si>
  <si>
    <t>Tạ Trần Thu Hiền</t>
  </si>
  <si>
    <t xml:space="preserve">Tô Đỗ Thảo My  </t>
  </si>
  <si>
    <t>Phan Như Quỳnh</t>
  </si>
  <si>
    <t xml:space="preserve">Phan Thị Bảo Anh  </t>
  </si>
  <si>
    <t>Vũ Lê Việt Anh</t>
  </si>
  <si>
    <t xml:space="preserve">Đỗ Thị Hiền  </t>
  </si>
  <si>
    <t xml:space="preserve">Đào Phương Hiền  </t>
  </si>
  <si>
    <t xml:space="preserve">Nguyễn Thanh Tùng  </t>
  </si>
  <si>
    <t xml:space="preserve">Hoàng Thuỳ Linh  </t>
  </si>
  <si>
    <t xml:space="preserve">Trương Hùng An  </t>
  </si>
  <si>
    <t xml:space="preserve">Trần Mai Hương  </t>
  </si>
  <si>
    <t>Nguyễn Minh Huyền</t>
  </si>
  <si>
    <t xml:space="preserve">Trần Thị Bích An  </t>
  </si>
  <si>
    <t xml:space="preserve">Hoàng Huyền Trang  </t>
  </si>
  <si>
    <t>Nông Thị Quyên</t>
  </si>
  <si>
    <t xml:space="preserve">Nguyễn Thị Tố Minh  </t>
  </si>
  <si>
    <t xml:space="preserve">Nguyễn Bùi Quỳnh Anh  </t>
  </si>
  <si>
    <t xml:space="preserve">Nguyễn Thị Duyên  </t>
  </si>
  <si>
    <t xml:space="preserve">Ngô Lê Phương  </t>
  </si>
  <si>
    <t xml:space="preserve">Nguyễn Thị Châu  </t>
  </si>
  <si>
    <t>Chu Đức Dũng</t>
  </si>
  <si>
    <t xml:space="preserve">Bùi Thị Diêu  </t>
  </si>
  <si>
    <t>Phan Thị Bảo Khuyên</t>
  </si>
  <si>
    <t xml:space="preserve">Hoàng Mai Linh  </t>
  </si>
  <si>
    <t>Vũ Thu Thảo</t>
  </si>
  <si>
    <t>Đỗ Mai Hương</t>
  </si>
  <si>
    <t>Lương Thị Phương Thảo</t>
  </si>
  <si>
    <t>Vũ Thanh Hương</t>
  </si>
  <si>
    <t>Đỗ Huy Khôi</t>
  </si>
  <si>
    <t xml:space="preserve">Bùi Thị Yến  </t>
  </si>
  <si>
    <t xml:space="preserve">Ngô Thị Mai Thủy  </t>
  </si>
  <si>
    <t xml:space="preserve">Nguyễn Nhật Mai  </t>
  </si>
  <si>
    <t>Cao Mạnh Linh</t>
  </si>
  <si>
    <t xml:space="preserve">Tô Thị Phương Liên  </t>
  </si>
  <si>
    <t xml:space="preserve">Tự Thị Trang  </t>
  </si>
  <si>
    <t>Lê Hồng Thắm</t>
  </si>
  <si>
    <t xml:space="preserve">Văn Ngọc Chinh  </t>
  </si>
  <si>
    <t>Lang Thị Trang</t>
  </si>
  <si>
    <t>Nguyễn Thị Minh</t>
  </si>
  <si>
    <t xml:space="preserve">Đoàn Thị Thuý  </t>
  </si>
  <si>
    <t xml:space="preserve">Hoàng Thị Vy  </t>
  </si>
  <si>
    <t xml:space="preserve">Vũ Thị Thúy  </t>
  </si>
  <si>
    <t xml:space="preserve">Đàm Thị Mười Xoan  </t>
  </si>
  <si>
    <t>Nguyễn Thu Trang</t>
  </si>
  <si>
    <t>Hoàng Thị Loan</t>
  </si>
  <si>
    <t xml:space="preserve">Cao Thị Hồng Liên  </t>
  </si>
  <si>
    <t>Nguyễn Thị Nhung</t>
  </si>
  <si>
    <t xml:space="preserve">Đoàn Thị Lan  </t>
  </si>
  <si>
    <t xml:space="preserve">Nguyễn Văn Long  </t>
  </si>
  <si>
    <t>Chu Thị Quỳnh</t>
  </si>
  <si>
    <t>Lâm Quang An</t>
  </si>
  <si>
    <t xml:space="preserve">Phạm Phương Chi  </t>
  </si>
  <si>
    <t>Lê Gia Thịnh</t>
  </si>
  <si>
    <t xml:space="preserve">Cao Thị Hoài  </t>
  </si>
  <si>
    <t>Trần Thị Trang</t>
  </si>
  <si>
    <t xml:space="preserve">Lô Đức Doan  </t>
  </si>
  <si>
    <t xml:space="preserve">Lê Thị Ngân  </t>
  </si>
  <si>
    <t xml:space="preserve">Vi Thị Thanh Giang  </t>
  </si>
  <si>
    <t xml:space="preserve">Nguyễn Viết Hoàng Sơn  </t>
  </si>
  <si>
    <t xml:space="preserve">Lê Thị Diệu Linh  </t>
  </si>
  <si>
    <t xml:space="preserve">Trịnh Huyền Linh  </t>
  </si>
  <si>
    <t xml:space="preserve">Phạm Thị Thuý  </t>
  </si>
  <si>
    <t xml:space="preserve">Lê Thị Khánh Huyền  </t>
  </si>
  <si>
    <t xml:space="preserve">Đào Văn Lương  </t>
  </si>
  <si>
    <t xml:space="preserve">Nguyễn Thị Ngọc Thành  </t>
  </si>
  <si>
    <t>Trần Ngọc Minh</t>
  </si>
  <si>
    <t>Cao Văn Nguyên</t>
  </si>
  <si>
    <t>Chu Thị Oanh</t>
  </si>
  <si>
    <t>Thái Phương Thảo</t>
  </si>
  <si>
    <t>Bùi Quốc Cường</t>
  </si>
  <si>
    <t xml:space="preserve">Nguyễn Văn Hoàn  </t>
  </si>
  <si>
    <t>Nguyễn Nhật Đức</t>
  </si>
  <si>
    <t xml:space="preserve">Đào Thị Thuỷ Anh  </t>
  </si>
  <si>
    <t xml:space="preserve">Nguyễn Trung Anh  </t>
  </si>
  <si>
    <t>Nguyễn Thanh Quý</t>
  </si>
  <si>
    <t xml:space="preserve">Nguyễn Quỳnh Mỹ  </t>
  </si>
  <si>
    <t>Mai Thị Hải Yến</t>
  </si>
  <si>
    <t xml:space="preserve">Hà Thị Diệu Nhung  </t>
  </si>
  <si>
    <t xml:space="preserve">Hoàng Thị Linh  </t>
  </si>
  <si>
    <t>Bùi Thị Hải Anh</t>
  </si>
  <si>
    <t>Đào Huy Hậu</t>
  </si>
  <si>
    <t xml:space="preserve">Đặng Thu Hà  </t>
  </si>
  <si>
    <t>Phạm Thị Huyền</t>
  </si>
  <si>
    <t>Triệu Thị Lẩy</t>
  </si>
  <si>
    <t>Trần Văn Đức</t>
  </si>
  <si>
    <t xml:space="preserve">Cầm Hoàng Anh  </t>
  </si>
  <si>
    <t xml:space="preserve">Hứa Thị Kim Oanh  </t>
  </si>
  <si>
    <t xml:space="preserve">Mai Diễm Linh  </t>
  </si>
  <si>
    <t xml:space="preserve">Nguyễn Thị Thanh Tha Hiền  </t>
  </si>
  <si>
    <t>An Minh Cường</t>
  </si>
  <si>
    <t xml:space="preserve">Nguyễn Thị Hương Ly  </t>
  </si>
  <si>
    <t>Nguyễn Trọng Hiếu</t>
  </si>
  <si>
    <t>Trần Đình Mạnh</t>
  </si>
  <si>
    <t xml:space="preserve">Mai Thị Hải Vân  </t>
  </si>
  <si>
    <t>Lê Thị Mai Hương</t>
  </si>
  <si>
    <t>Vũ Thị Ngọc Diệp</t>
  </si>
  <si>
    <t>Nguyễn Sỹ Việt</t>
  </si>
  <si>
    <t>Hoàng Thị Phương</t>
  </si>
  <si>
    <t xml:space="preserve">Bùi Quyền Linh  </t>
  </si>
  <si>
    <t xml:space="preserve">Nguyễn Thị Thương  </t>
  </si>
  <si>
    <t xml:space="preserve">Nguyễn Khánh Ly  </t>
  </si>
  <si>
    <t xml:space="preserve">Nguyễn Anh Hiếu  </t>
  </si>
  <si>
    <t>Lê Thị Phương Anh</t>
  </si>
  <si>
    <t xml:space="preserve">Bùi Thị Thanh Huyền  </t>
  </si>
  <si>
    <t>Phan Minh Đức</t>
  </si>
  <si>
    <t xml:space="preserve">Nguyễn Thị Tâm  </t>
  </si>
  <si>
    <t>Ngọ Thị Kim Oanh</t>
  </si>
  <si>
    <t>Bàn Thị Vân</t>
  </si>
  <si>
    <t>Nguyễn Thị Thùy Linh</t>
  </si>
  <si>
    <t>Phạm Thị Oanh</t>
  </si>
  <si>
    <t xml:space="preserve">Nguyễn Hà My  </t>
  </si>
  <si>
    <t>Nguyễn Thị Ngọc An</t>
  </si>
  <si>
    <t xml:space="preserve">Lương Hoàng Yến  </t>
  </si>
  <si>
    <t xml:space="preserve">Lê Thị Trang  </t>
  </si>
  <si>
    <t>Nông Hải Tuấn</t>
  </si>
  <si>
    <t>Bùi Thị Nhung</t>
  </si>
  <si>
    <t xml:space="preserve">Hà Anh Thơ  </t>
  </si>
  <si>
    <t xml:space="preserve">Nguyễn Thị Hoa  </t>
  </si>
  <si>
    <t xml:space="preserve">Đặng Thị Lan Hương  </t>
  </si>
  <si>
    <t>Nguyễn Thị Nhật Linh</t>
  </si>
  <si>
    <t>Nguyễn Thị Huệ</t>
  </si>
  <si>
    <t>Lê Thị Phượng</t>
  </si>
  <si>
    <t xml:space="preserve">Mai Thị Bắc  </t>
  </si>
  <si>
    <t xml:space="preserve">Trương Hải Quyên  </t>
  </si>
  <si>
    <t xml:space="preserve">Nguyễn Chí Trung  </t>
  </si>
  <si>
    <t xml:space="preserve">Ngô Thị Mai  </t>
  </si>
  <si>
    <t>Nguyễn Hoa Quỳnh Hương</t>
  </si>
  <si>
    <t xml:space="preserve">Mai ánh Nguyệt  </t>
  </si>
  <si>
    <t>Nguyễn Thị Ngọc Thúy</t>
  </si>
  <si>
    <t xml:space="preserve">Trần Thị Thùy  </t>
  </si>
  <si>
    <t xml:space="preserve">Hoàng Thị Thu Hường  </t>
  </si>
  <si>
    <t xml:space="preserve">Vũ Thùy Linh  </t>
  </si>
  <si>
    <t xml:space="preserve">Nguyễn Thị Thanh Lam  </t>
  </si>
  <si>
    <t xml:space="preserve">Đoàn Xuân Duy  </t>
  </si>
  <si>
    <t>Lê Văn Linh</t>
  </si>
  <si>
    <t>La Thị Ngọc Châm</t>
  </si>
  <si>
    <t xml:space="preserve">Doãn Thị Thục Anh  </t>
  </si>
  <si>
    <t>Trần Thùy Trang</t>
  </si>
  <si>
    <t>Nguyễn Thị Ngọc Linh</t>
  </si>
  <si>
    <t>Trần Diệu Linh</t>
  </si>
  <si>
    <t>Nguyễn Thị Hằng</t>
  </si>
  <si>
    <t xml:space="preserve">Đào Hồng Thanh  </t>
  </si>
  <si>
    <t>Mai Thị Hằng</t>
  </si>
  <si>
    <t>Đặng Bích Vân</t>
  </si>
  <si>
    <t>Phạm Kiều Oanh</t>
  </si>
  <si>
    <t>Lê Thị Hồng Vi</t>
  </si>
  <si>
    <t xml:space="preserve">Trịnh Thị Hà Phương  </t>
  </si>
  <si>
    <t xml:space="preserve">Đỗ Thị Trinh  </t>
  </si>
  <si>
    <t xml:space="preserve">Nông Thị Lê  </t>
  </si>
  <si>
    <t>Phạm Thùy Dương</t>
  </si>
  <si>
    <t>Dương Thị Thu Hương</t>
  </si>
  <si>
    <t>Hoàng Thị Len</t>
  </si>
  <si>
    <t>Hoàng Văn Quyết</t>
  </si>
  <si>
    <t xml:space="preserve">Bùi Bảo Đại  </t>
  </si>
  <si>
    <t>Vũ Thị Hường</t>
  </si>
  <si>
    <t>Nguyễn Văn Mạnh</t>
  </si>
  <si>
    <t xml:space="preserve">Nguyễn Thị Chiến  </t>
  </si>
  <si>
    <t xml:space="preserve">Cao Thị Phương Hoa  </t>
  </si>
  <si>
    <t>Trần Thu Hiền</t>
  </si>
  <si>
    <t>Dương Thị Hòa</t>
  </si>
  <si>
    <t>Vũ Thị Thanh Tâm</t>
  </si>
  <si>
    <t>Vũ Quang Khải</t>
  </si>
  <si>
    <t>Trần Thị Ngọc Mai</t>
  </si>
  <si>
    <t xml:space="preserve">Nguyễn Công Giang  </t>
  </si>
  <si>
    <t xml:space="preserve">Nguyễn Phương Thuỷ  </t>
  </si>
  <si>
    <t xml:space="preserve">Nguyễn Tường Vân  </t>
  </si>
  <si>
    <t xml:space="preserve">Trần Thanh Tùng  </t>
  </si>
  <si>
    <t xml:space="preserve">Trần Phương Thuý  </t>
  </si>
  <si>
    <t xml:space="preserve">Tân Thị Thu Trang  </t>
  </si>
  <si>
    <t>Nông Thanh Giang</t>
  </si>
  <si>
    <t>Bùi Thanh Huyền</t>
  </si>
  <si>
    <t>Lê Văn Tùng</t>
  </si>
  <si>
    <t xml:space="preserve">Phạm Thị Hồng Nhung  </t>
  </si>
  <si>
    <t>Hoàng Thu Dung</t>
  </si>
  <si>
    <t>Trần Thị Mỹ Hạnh</t>
  </si>
  <si>
    <t xml:space="preserve">Đỗ Thị Hoa  </t>
  </si>
  <si>
    <t xml:space="preserve">Ngô Hương Giang  </t>
  </si>
  <si>
    <t>Nguyễn Văn Bình</t>
  </si>
  <si>
    <t xml:space="preserve">Hoàng Cao Ngọc ánh  </t>
  </si>
  <si>
    <t>Đỗ Lê Huy Hùng</t>
  </si>
  <si>
    <t>Vũ Lê Hà</t>
  </si>
  <si>
    <t>Đinh Thị Tâm</t>
  </si>
  <si>
    <t xml:space="preserve">Lương Thu Trang  </t>
  </si>
  <si>
    <t>Phan Hoàng Tùng</t>
  </si>
  <si>
    <t>Nguyễn Phương Trang</t>
  </si>
  <si>
    <t>Nguyễn Thị Ngọc Huyền</t>
  </si>
  <si>
    <t>Nguyễn Hải Lê</t>
  </si>
  <si>
    <t>Nguyễn Hải Yến</t>
  </si>
  <si>
    <t>Trần Minh Sơn</t>
  </si>
  <si>
    <t>Trần Thị Thu Hà</t>
  </si>
  <si>
    <t xml:space="preserve">Đỗ Nam Quyền  </t>
  </si>
  <si>
    <t>Phạm Khánh Linh</t>
  </si>
  <si>
    <t>Nguyễn Phan</t>
  </si>
  <si>
    <t xml:space="preserve">Nguyễn Lê Quân  </t>
  </si>
  <si>
    <t>Lê Thị ánh</t>
  </si>
  <si>
    <t>Nguyễn Thị Thuỷ</t>
  </si>
  <si>
    <t>Lê Thị Hằng</t>
  </si>
  <si>
    <t xml:space="preserve">Bùi Thị Hoài  </t>
  </si>
  <si>
    <t xml:space="preserve">Trần Hồng Ngọc  </t>
  </si>
  <si>
    <t>Phùng Linh Trang</t>
  </si>
  <si>
    <t xml:space="preserve">Phùng Thị Mai  </t>
  </si>
  <si>
    <t xml:space="preserve">Trịnh Thảo Ly  </t>
  </si>
  <si>
    <t>Phan Thị Khánh Huyền</t>
  </si>
  <si>
    <t xml:space="preserve">Phạm Quốc Đạt  </t>
  </si>
  <si>
    <t xml:space="preserve">Nguyễn Thị Nhung  </t>
  </si>
  <si>
    <t>Trịnh Thị Giang</t>
  </si>
  <si>
    <t>Vũ Thị Nga</t>
  </si>
  <si>
    <t>Trần Thúy Nga</t>
  </si>
  <si>
    <t>Nguyễn Thu Thảo</t>
  </si>
  <si>
    <t xml:space="preserve">Nguyễn Thị Diễm Hoa  </t>
  </si>
  <si>
    <t>Lâm Thanh Bình</t>
  </si>
  <si>
    <t>Đoàn Trúc Phương</t>
  </si>
  <si>
    <t>Ngô Thị Thùy Dung</t>
  </si>
  <si>
    <t xml:space="preserve">Trịnh Vân Anh  </t>
  </si>
  <si>
    <t>III</t>
  </si>
  <si>
    <t>NCS20B004</t>
  </si>
  <si>
    <t>CH23NC003</t>
  </si>
  <si>
    <t>DINH THI NGOC ANH MSV 391117 NOP TIEN HOC PHI HK II NAM 2016_2017</t>
  </si>
  <si>
    <t>TRAN THUY LINH MSSV:391162 NOP TIEN HOC PHI II</t>
  </si>
  <si>
    <t>Đặng Thị Mỹ  -391961-K39-3919-3,800,000-08/05/2017</t>
  </si>
  <si>
    <t>Dương Linh Phương  -381753-K38-3817-1,200,000-08/05/2017</t>
  </si>
  <si>
    <t>NGO THI TUYET MSSV 400144  NOP HOC PHI KI II (2016-2017) -K40-4001-4,000,000-08/05/2017</t>
  </si>
  <si>
    <t>NGUYEN THI THUY TRANG MSSV 400129  NOP HOC PHI KI II (2016-2017) -K40-4001-4,000,000-08/05/2017</t>
  </si>
  <si>
    <t>Phạm Ngô Bảo Ngọc-400524-K40-4005-4,000,000-08/05/2017</t>
  </si>
  <si>
    <t>Phùng Thị Nga  -392440-K39-3924-3,000,000-08/05/2017 NOP TIEN HOC PHI KY II NAM 2016-2017</t>
  </si>
  <si>
    <t>Hoàng Bích Ngọc-400523-K40-4005-4,000,000-08/05/2017</t>
  </si>
  <si>
    <t>Phạm Việt Trinh  -381355-K38-3813-3,000,000-08/05/2017</t>
  </si>
  <si>
    <t>NGUYEN TRIEU DUONG MSSV 402403 NOP HOC PHI KI II NAM 2 -K40-4024-4,000,000-08/05/2017</t>
  </si>
  <si>
    <t>Phạm Thị Thúy  -390203-K39-3902-4,000,000-08/05/2017</t>
  </si>
  <si>
    <t>Nguyễn Thế Hiển  -393045-K39-3930-3,800,000-08/05/2017</t>
  </si>
  <si>
    <t>Phạm Bạch Tuyết  -390231-K39-3902-4,400,000-08/05/2017</t>
  </si>
  <si>
    <t>Bùi Hải Công-403725-K40-4037-3,400,000-08/05/2017</t>
  </si>
  <si>
    <t>Bùi Thu Trang-403155-K40-4031-2,400,000-08/05/2017</t>
  </si>
  <si>
    <t>Vũ Thị Duyên-401806-K40-4018-4,000,000-08/05/2017</t>
  </si>
  <si>
    <t>Nguyễn Hằng Nga  -390211-K39-3902-4,000,000-08/05/2017</t>
  </si>
  <si>
    <t>Trần Thị Bích Ngọc  -390813-K39-3908-3,800,000-08/05/2017</t>
  </si>
  <si>
    <t>Lê Hữu Tài-402704-K40-4027-4,000,000-08/05/2017</t>
  </si>
  <si>
    <t>Nguyễn Anh Đức  -390638-K39-3906-3,000,000-08/05/2017</t>
  </si>
  <si>
    <t>Nguyễn Minh Huyền  -391270-K39-3912-9,000,000-08/05/2017</t>
  </si>
  <si>
    <t>Cà Thị Phương  -390973-K39-3909-11,500,000-08/05/2017</t>
  </si>
  <si>
    <t>Nguyễn Thị Ngọc Huyền  -391644-K39-3916-3,800,000-08/05/2017</t>
  </si>
  <si>
    <t>Đinh Thị Vân Quỳnh  -390323-K39-3903-3,800,000-08/05/2017</t>
  </si>
  <si>
    <t>Trần Thị Quỳnh Trang  -390321-K39-3903-4,600,000-08/05/2017</t>
  </si>
  <si>
    <t>Bùi Thị Thuý Hằng  -381269-K38-3812-800,000-08/05/2017</t>
  </si>
  <si>
    <t>Trần Thị Kim Xuyến  -391226-K39-3912-3,800,000-08/05/2017</t>
  </si>
  <si>
    <t>Triệu Thị Thu Trang  -391236-K39-3912-3,800,000-08/05/2017</t>
  </si>
  <si>
    <t>Phạm Như Quỳnh  -391225-K39-3912-3,800,000-08/05/2017</t>
  </si>
  <si>
    <t>Phạm Thị Hồng Gấm  -391822-K39-3918-4,600,000-08/05/2017 NOP HOC PHI HOC LY II NAM 2016-2017</t>
  </si>
  <si>
    <t>Lưu Khánh Linh  -392248-K39-3922-3,800,000-08/05/2017</t>
  </si>
  <si>
    <t>Đỗ Khánh Linh-401805-K40-4018-4,000,000-08/05/2017</t>
  </si>
  <si>
    <t>Phan Thị Thùy Dung  -390647-K39-3906-4,000,000-08/05/2017</t>
  </si>
  <si>
    <t>Phạm Thị Trang Thu-400134-K40-4001-3,400,000-08/05/2017</t>
  </si>
  <si>
    <t>Nguyễn Trung Hưng  -391073-K39-3910-3,400,000-08/05/2017</t>
  </si>
  <si>
    <t>Vy Mỹ Linh-400417-K40-4004-4,000,000-08/05/2017</t>
  </si>
  <si>
    <t>Hoàng Minh Thuý-402416-K40-4024-3,600,000-08/05/2017</t>
  </si>
  <si>
    <t>Nguyễn Thị Thu Hương  -390208-K39-3902-3,800,000-08/05/2017</t>
  </si>
  <si>
    <t>Hoàng Thị Xuyến  -391810-K39-3918-3,800,000-08/05/2017 HOANG THI XUYEN MSSV 391810 NOP HOC PHI HOC KY 2 NAM 2016-2017</t>
  </si>
  <si>
    <t>Lộc Thị Lén  -392407-K39-3924-900,000-08/05/2017 LOC THI LEN MSSV 392407 NOP HOC PHI HOC KY 2 NAM 2016-2017</t>
  </si>
  <si>
    <t>Nông Thị Dung  -382520-K38-3825-600,000-08/05/2017</t>
  </si>
  <si>
    <t>Phùng Tiến Anh  -391304-K39-3913-3,800,000-08/05/2017</t>
  </si>
  <si>
    <t>Vũ Lan Phương  -392554-K39-3925-3,000,000-08/05/2017</t>
  </si>
  <si>
    <t>Đinh Thị Hạnh  -391729-K39-3917-4,000,000-08/05/2017</t>
  </si>
  <si>
    <t>Nguyễn Cẩm Nhung-402109-K40-4021-4,000,000-08/05/2017</t>
  </si>
  <si>
    <t>Đào Thị Diện  -392821-K39-3928-3,000,000-08/05/2017</t>
  </si>
  <si>
    <t>Nguyễn Thị Mỹ  -392728-K39-3927-3,000,000-08/05/2017</t>
  </si>
  <si>
    <t>Phạm Thị Ngọc Trâm  -391555-K39-3915-4,000,000-08/05/2017</t>
  </si>
  <si>
    <t>Nguyễn Thị Linh Mai  -392126-K39-3921-12,750,000-08/05/2017</t>
  </si>
  <si>
    <t>Ma Thị Trang  -390918-K39-3909-1,740,000-08/05/2017</t>
  </si>
  <si>
    <t>Nguyễn Hồng Nhung-400943-K40-4009-3,600,000-08/05/2017</t>
  </si>
  <si>
    <t>Vũ Đình Hiệu  -391832-K39-3918-3,800,000-08/05/2017</t>
  </si>
  <si>
    <t>Phạm Thanh Hải  -382625-K38-3826-2,000,000-08/05/2017</t>
  </si>
  <si>
    <t>Nguyễn Thị Nhung  -390926-K39-3909-3,800,000-08/05/2017</t>
  </si>
  <si>
    <t>Quyền Thị Thúy Nga-402843-K40-4028-3,400,000-08/05/2017</t>
  </si>
  <si>
    <t>NGUYEN XUAN TRUONG MSV 392323 K39 NOP TIEN HOC PHI KY 2 NAM 2016-2017</t>
  </si>
  <si>
    <t>HOANG THI LIEN MSV 401103 LOP 4011 K40 TRUONG DAI HOC LUAT HN NT HOC PHI</t>
  </si>
  <si>
    <t>Lê Thị Nhi  -391431-K39-3914-4,000,000-08/05/2017</t>
  </si>
  <si>
    <t>Nguyễn Phương Linh-MA SV:402232-K40-NOP HP HOC KY 2</t>
  </si>
  <si>
    <t>Đoàn Thị Hồng Chinh-403809-K40-4038-3,400,000-08/05/2017</t>
  </si>
  <si>
    <t>Lê Na-403604-K40-4036-2,400,000-08/05/2017-NOP HOC PHI KI II</t>
  </si>
  <si>
    <t>NGUYEN NGOC LINH. MA SINH VIEN:  391020-K39-LOP: 3910. NOP HOC PHI KY 2</t>
  </si>
  <si>
    <t>Phạm Xuân Trường-402226-K40-4022-4,000,000-08/05/2017</t>
  </si>
  <si>
    <t>PHAM QUANG HUY-403873-K40 NOP TIEN HOC PHI</t>
  </si>
  <si>
    <t>PHAM THI THU HUYEN MSSV 391616 LOP 3916 NOP TIEN HOC PHI</t>
  </si>
  <si>
    <t>VU QUOC CUONG MSSV 403371 NOP TIEN HOC PHI HOC KY II NAM 2017</t>
  </si>
  <si>
    <t>PHAM THI QUYNH MSSV 403364 NOP TIEN HOC PHI KI II NAM 2016-2017</t>
  </si>
  <si>
    <t>Hoàng Thị Hồng Nhung-401472-K40-4014-3,200,000-08/05/2017</t>
  </si>
  <si>
    <t>TRINH TIEN DUNG -MSSV 391608-NOP HOC PHI HOC KY II (2016-2017)</t>
  </si>
  <si>
    <t>PHAM THI PHUONG LAN MSSV 401029-NOP HOC PHI KY II (2016-2017)</t>
  </si>
  <si>
    <t>Nguyễn Đình Anh-400414-K40-4004-3,800,000-08/05/2017</t>
  </si>
  <si>
    <t>HOANG VAN NGOC -MSSV 382323-NOP HOC PHI KY II (2015-2016)</t>
  </si>
  <si>
    <t>Lê Thị Hà My  -392359-K39-3923-3,000,000-08/05/2017</t>
  </si>
  <si>
    <t>Vũ Minh Châu-401709-K40-4017-3,000,000-08/05/2017</t>
  </si>
  <si>
    <t>NGUYEN THI THU MSSV 391517 NOP HOC PHI KY II (2016-2017) -K39-3915-3,600,000-08/05/2017</t>
  </si>
  <si>
    <t>LE THANH HUYEN  MSSV 372229-NOP HOC PHI KI II (2016-2017)</t>
  </si>
  <si>
    <t>Đặng Linh Chi  -391069-K39-3910-12,750,000-08/05/2017</t>
  </si>
  <si>
    <t>NGUYEN TIEN THANH MSSV 390648 NOP HOC PHI HOC KY II (2016-2017) -K39-3906-4,000,000-08/05/2017</t>
  </si>
  <si>
    <t>TRAN THI THUY QUYNH -MSSV 403554 NOP HOC PHI HOC KY II (2016-2017)</t>
  </si>
  <si>
    <t>BUI THI VU HOA MSSV 403163  NOP HOC PHI KI II (2016-2017) -K40-4031-2,400,000-08/05/2017</t>
  </si>
  <si>
    <t>NGUYEN TRA MY -MSSV 401925 NOP HOC PHI KY II (2016-2017)</t>
  </si>
  <si>
    <t>NGUYEN VAN QUANG MSSV:392901</t>
  </si>
  <si>
    <t>GIAN THI PHUONG ANH MSSV 392811 NOP HOC PHI HOC KI II (2016-2017) -K39-3928-3,000,000-08/05/2017</t>
  </si>
  <si>
    <t>Đinh Huyền Thảo-400208-K40-4002-3,600,000-08/05/2017</t>
  </si>
  <si>
    <t>Nguyễn Hoàng Thanh Vân  -391656-K39-3916-4,000,000-08/05/2017</t>
  </si>
  <si>
    <t>Nguyễn Như Sơn  -381745-K38-3817-2,800,000-08/05/2017</t>
  </si>
  <si>
    <t>Trịnh Khánh Linh-402125-K40-4021-3,000,000-08/05/2017</t>
  </si>
  <si>
    <t>Bùi Lan Hương-403909-K40-4039-6,400,000-08/05/2017</t>
  </si>
  <si>
    <t>Lăng Thị Hoa-401530-K40-4015-1,140,000-08/05/2017</t>
  </si>
  <si>
    <t>NGUYEN KHANH DUY KHOA 40 MA SO SV 64 MA SINH VIEN K400964 NT HOC PHI KI 2 NAM HOC 2016-2017</t>
  </si>
  <si>
    <t>VU THI MAI PHUONG- 391919- K39-3919- 4.400.000- 08/05/2017</t>
  </si>
  <si>
    <t>MA SV 401828 NOP HOC PHI KY II NAM HOC 2016-2017</t>
  </si>
  <si>
    <t>NGUYEN THI HA PHUONG -MSSV 390349-NOP HOC PHI KY II (2015-2016)</t>
  </si>
  <si>
    <t>NGUYEN MINH TRANG  -MSSV 392835-NOP HOC PHI KY II (2016-2017)</t>
  </si>
  <si>
    <t>TRAN KHANH LINH  -MSSV 392617-NOP HOC PHI HOC KY II (2016-2017)</t>
  </si>
  <si>
    <t>PHAM THI LAM -MSSV 400229-NOP HOC PHI KI II (2016-2017)</t>
  </si>
  <si>
    <t>Phạm Ngọc Quỳnh  -391026-K39-3910-3,600,000-08/05/2017</t>
  </si>
  <si>
    <t>Vũ Thị Hoài Phương  -391035-K39-3910-4,000,000-08/05/2017</t>
  </si>
  <si>
    <t>Lương Thị Hồng Nhung-400953-K40-4009-3,800,000-08/05/2017</t>
  </si>
  <si>
    <t>Nguyễn Văn Mười-402302-K40-4023-600,000-08/05/2017</t>
  </si>
  <si>
    <t>Nguyễn Thu Phương  -390729-K39-3907-3,800,000-08/05/2017</t>
  </si>
  <si>
    <t>Phạm Thị Bảo Ngọc  -390961-K39-3909-4,000,000-08/05/2017</t>
  </si>
  <si>
    <t>Phạm Thị Vân  -390949-K39-3909-3,800,000-08/05/2017</t>
  </si>
  <si>
    <t>Vũ Thị Ngọc Mai-402939-K40-4029-15,300,000-08/05/2017</t>
  </si>
  <si>
    <t>NGUYEN NGOC CHAU LOAN MSSV 403017  NOP HOC PHI KY II (2016-2017)-K40-4030-15,300,000-08/05/2017</t>
  </si>
  <si>
    <t>NGUYEN THAO PHUONG MSSV 403003  NOP HOC PHI KY II (2016-2017) -K40-4030-15,300,000-08/05/2017</t>
  </si>
  <si>
    <t>NGUYEN THU THAO MSSV 391652  NOP HOC PHI KY II (2016-2017) -K39-3916-4,000,000-08/05/2017</t>
  </si>
  <si>
    <t>NGUYEN THI MINH THU MSSV 401058  NOP HOC PHI KY II (2016-2017) -K40-4010-3,400,000-08/05/2017</t>
  </si>
  <si>
    <t>HO THI ANH MSSV  402651  NOP HOC PHI KY II (2016-2017) -K40-4026-3,800,000-08/05/2017</t>
  </si>
  <si>
    <t>NGUYEN THI HUYEN MSSV 402658-K40-4026-3,800,000-08/05/2017</t>
  </si>
  <si>
    <t>Lê Thị Vân Anh  -390158-K39-3901-3,800,000-08/05/2017</t>
  </si>
  <si>
    <t>NGUYEN THI HAU MSSV 402650  NOP HOC PHI KY II (2016-2017) -K40-4026-4,400,000-08/05/2017</t>
  </si>
  <si>
    <t>Nguyễn Thị Tuyền  -380327-K38-3803-800,000-08/05/2017</t>
  </si>
  <si>
    <t>Nguyễn Hoàng Anh  -390157-K39-3901-4,000,000-08/05/2017</t>
  </si>
  <si>
    <t>Vũ Thị Hà Trang  -382229-K38-3822-2,000,000-08/05/2017</t>
  </si>
  <si>
    <t>LUONG THI MAI ANH MSSV 391442 NOP HOC PHI KI II (2016-2017) -K39-3914-4,000,000-08/05/2017</t>
  </si>
  <si>
    <t>Hoàng Phương Thảo  -370370-K37-3703-600,000-08/05/2017</t>
  </si>
  <si>
    <t>LE PHUONG ANH MSSV 403243 NOP HOC PHI KI II (2016-2017) K40-4032-2,400,000-08/05/2017</t>
  </si>
  <si>
    <t>Nguyễn Văn Lâm-401210-K40-4012-4,000,000-08/05/2017</t>
  </si>
  <si>
    <t>VI HONG DIEP MSSV 382473 NOP HOC PHI KI II 2016_2017</t>
  </si>
  <si>
    <t>TRAN THI LANH  -MSSV 380538-NOP HOC PHI KI II (2016-2017)</t>
  </si>
  <si>
    <t>Nguyễn Thị Kiều Diễm  -382149-K38-3821-2,000,000-08/05/2017</t>
  </si>
  <si>
    <t>Phạm Thị Thu  -390726-K39-3907-3,800,000-08/05/2017</t>
  </si>
  <si>
    <t>Nguyễn Tuấn Anh-403004-K40-4030-15,300,000-08/05/2017</t>
  </si>
  <si>
    <t>Lê Quỳnh Trang  -393041-K39-3930-12,750,000-08/05/2017 LE QUYNH TRANG MSSV 393041 CLC39B NOP HOC PHI KY 2</t>
  </si>
  <si>
    <t>Vũ Văn Thắng  -381917-K38-3819-1,400,000-08/05/2017</t>
  </si>
  <si>
    <t>Nguyễn Thị Thanh Huyền-400219-K40-4002-3,800,000-08/05/2017</t>
  </si>
  <si>
    <t>NGUYEN TIEN DAT -MSSV 392160-NOP HOC PHI KY II (2016-2017)</t>
  </si>
  <si>
    <t>Nguyễn Lâm Oanh-401128-K40-4011-3,600,000-08/05/2017</t>
  </si>
  <si>
    <t>Nguyễn Thị Thanh Hà-401243-K40-4012-3,200,000-08/05/2017</t>
  </si>
  <si>
    <t>Ninh Thị Lan Hương-403632-K40-4036-2,400,000-08/05/2017</t>
  </si>
  <si>
    <t>Nguyễn Bình Minh-402722-K40-4027-4,000,000-08/05/2017</t>
  </si>
  <si>
    <t>Nguyễn Việt Anh-402712-K40-4027-4,400,000-08/05/2017</t>
  </si>
  <si>
    <t>THAN THI NHUNG -MSSV 392220-NOP HOC PHI KY II (2016-2017)</t>
  </si>
  <si>
    <t>NGUYEN DUY NHAT  -MSSV 380640 NOP HOC PHI KI II (2016-2017)</t>
  </si>
  <si>
    <t>VU THI CAM HA -MSSV 391054-NOP HOC PHI KY II</t>
  </si>
  <si>
    <t>Đỗ Thùy Linh-402219-K40-4022-4,000,000-08/05/2017</t>
  </si>
  <si>
    <t>CHU THI HUYEN BONG -MSSV 403540 NOP HOC PHI KI II (2016-2017)</t>
  </si>
  <si>
    <t>Nguyễn Phương Thảo  -391921-K39-3919-4,600,000-08/05/2017</t>
  </si>
  <si>
    <t>Phạm Khánh Huyền  -390202-K39-3902-4,000,000-08/05/2017</t>
  </si>
  <si>
    <t>Hà Thị Yên-400216-K40-4002-4,000,000-08/05/2017</t>
  </si>
  <si>
    <t>Nguyễn Bá Ngọc-400272-K40-4002-3,600,000-08/05/2017</t>
  </si>
  <si>
    <t>NGUYEN THI LANH MSSV 402654  NOP HOC PHI KY II (2016-2017) -K40-4026-4,400,000-08/05/2017</t>
  </si>
  <si>
    <t>Trần Thị Phương  -382430-K38-3824-2,000,000-08/05/2017</t>
  </si>
  <si>
    <t>Nguyễn Thị Thơ  -382429-K38-3824-2,000,000-08/05/2017</t>
  </si>
  <si>
    <t>Bùi Anh Tuấn  -382509-K38-3825-3,800,000-08/05/2017</t>
  </si>
  <si>
    <t>Hà Thị Thủy  -382517-K38-3825-600,000-08/05/2017</t>
  </si>
  <si>
    <t>Vũ Thị Hồng Nhung  -391960-K39-3919-4,000,000-08/05/2017</t>
  </si>
  <si>
    <t>TRINH THI TO UYEN MSSV 400923  NOP HOC PHI KY II (2016-2017) -K40-4009-4,000,000-08/05/2017</t>
  </si>
  <si>
    <t>Đặng Bích Phương  -392941-K39-3929-12,750,000-08/05/2017</t>
  </si>
  <si>
    <t>Nguyễn Kim Hoàn-401517-K40-4015-4,400,000-08/05/2017 NGUYEN KIM HOAN MSSV 401517 NOP HOC PHI HOC KY 2 NAM 2016-2017</t>
  </si>
  <si>
    <t>Nguyễn Hồng Nhung-402908-K40-4029-15,300,000-08/05/2017</t>
  </si>
  <si>
    <t>Cầm Thu Hằng  -390773-K39-3907-3,800,000-08/05/2017</t>
  </si>
  <si>
    <t>Lê Thị Nhung-400363-K40-4003-3,800,000-08/05/2017</t>
  </si>
  <si>
    <t>Bùi Thị Thủy-400361-K40-4003-4,000,000-08/05/2017</t>
  </si>
  <si>
    <t>Lê Thị Mai Hương-401240-K40-4012-3,600,000-08/05/2017</t>
  </si>
  <si>
    <t>Nguyễn Phương Linh  -380249-K38-3802-400,000-08/05/2017</t>
  </si>
  <si>
    <t>Phan Thị Khánh Ly-403943-K40-4039-6,400,000-08/05/2017</t>
  </si>
  <si>
    <t>Nguyễn Thị Hiền-402436-K40-4024-3,400,000-08/05/2017</t>
  </si>
  <si>
    <t>Nguyễn Thị Thảo Phương  -381952-K38-3819-800,000-08/05/2017</t>
  </si>
  <si>
    <t>Nguyễn Thị Ngọc  -390407-K39-3904-5,000,000-08/05/2017</t>
  </si>
  <si>
    <t>Hoàng Thị Loan-NCS20B010-K20-NCS20-19,700,000-08/05/2017</t>
  </si>
  <si>
    <t>Hoàng Việt Hùng   -CH23NC082-KCH-CH23-8,040,000-08/05/2017</t>
  </si>
  <si>
    <t>NGUYEN THI NHU QUYNH MSV 402212 NOP TIEN HOC PHI HK II NAM 2016_2017</t>
  </si>
  <si>
    <t>DUY THI THANH NIEM MSV 292211 NOP TIEN HOC PHI HK II NAM 2016_2017</t>
  </si>
  <si>
    <t>DAU NHU NGUYET MSV 392217 NOP TIEN HOC PHI HK II NAM 2016_2017</t>
  </si>
  <si>
    <t>Trần Thị Quỳnh-403143-K40-4031-2,400,000-08/05/2017</t>
  </si>
  <si>
    <t>KHONG THU TRANG MSSV 403951 LOP 39 KHOA 40 NOP TIEN HOC PHI</t>
  </si>
  <si>
    <t>Nguyễn Mỹ Linh  -391607-K39-3916-3,800,000-08/05/2017</t>
  </si>
  <si>
    <t>Nguyễn Thanh Hoa  -391613-K39-3916-4,600,000-08/05/2017</t>
  </si>
  <si>
    <t>Trần Thị Thu Hương  -392065-K39-3920-3,800,000-08/05/2017</t>
  </si>
  <si>
    <t>Trần Thị Hải Yến-403856-K40-4038-3,400,000-08/05/2017</t>
  </si>
  <si>
    <t>Ngô Thị Phương-401209-K40-4012-4,600,000-08/05/2017</t>
  </si>
  <si>
    <t>Đỗ Thùy Trang-400262-K40-4002-4,000,000-08/05/2017</t>
  </si>
  <si>
    <t>Lý Thị Trang  -381311-K38-3813-1,400,000-08/05/2017</t>
  </si>
  <si>
    <t>Nguyễn Đào Phương Linh-401918-K40-4019-3,400,000-08/05/2017</t>
  </si>
  <si>
    <t>Bùi Văn Chung-401212-K40-4012-4,000,000-08/05/2017</t>
  </si>
  <si>
    <t>Ngô Thị Thảo  -382337-K38-3823-2,000,000-08/05/2017</t>
  </si>
  <si>
    <t>Lưu Thị Phong Nhã  -390808-K39-3908-1,140,000-08/05/2017</t>
  </si>
  <si>
    <t>Lương Thị Ngọc Anh  -392203-K39-3922-3,400,000-08/05/2017</t>
  </si>
  <si>
    <t>Trần Ngọc Anh-401323-K40-4013-3,800,000-08/05/2017</t>
  </si>
  <si>
    <t>NGUYEN THI THU HUONG  -MSSV 390555-NOP HOC PHI HOC KY II (2016-2017)</t>
  </si>
  <si>
    <t>Tạ Thị Minh Phương  -390809-K39-3908-3,800,000-08/05/2017</t>
  </si>
  <si>
    <t>LE QUOC VUONG NT ND : NOP TIEN HOC PHI KY 2 NAM HOC 2016-2017LE QUOC PHONG MSSV: 402707</t>
  </si>
  <si>
    <t>Nguyễn Thị Hồng Minh  -390619-K39-3906-1,900,000-08/05/2017</t>
  </si>
  <si>
    <t>Trương Thị Bích Hồng  -390623-K39-3906-4,000,000-08/05/2017</t>
  </si>
  <si>
    <t>Nguyễn Thị Thu Trang  -382423-K38-3824-2,000,000-08/05/2017</t>
  </si>
  <si>
    <t>Trần Hải Ngân  -392707-K39-3927-3,000,000-08/05/2017</t>
  </si>
  <si>
    <t>Lưu Thị Oanh  -381329-K38-3813-2,000,000-08/05/2017</t>
  </si>
  <si>
    <t>Lê Quỳnh Anh  -391063-K39-3910-3,800,000-08/05/2017</t>
  </si>
  <si>
    <t>Vy Thị Mỹ Duyên  -380107-K38-3801-2,000,000-08/05/2017</t>
  </si>
  <si>
    <t>Phạm Thị Hồng Thơ  -380738-K38-3807-2,000,000-08/05/2017</t>
  </si>
  <si>
    <t>DANG THI QUYNH ANH MSSV 402735 NT HOC PHI KY 2 NAM 2017</t>
  </si>
  <si>
    <t>Nguyễn Thị Hằng  -380322-K38-3803-1,200,000-08/05/2017</t>
  </si>
  <si>
    <t>Nguyễn Thị Tố Thanh  -392252-K39-3922-3,000,000-08/05/2017</t>
  </si>
  <si>
    <t>Nguyễn Thị Linh  -382538-K38-3825-2,000,000-08/05/2017</t>
  </si>
  <si>
    <t>Vũ Thị Quế  -390319-K39-3903-3,400,000-08/05/2017</t>
  </si>
  <si>
    <t>Trần Thị Ngọc ánh  -390314-K39-3903-4,000,000-08/05/2017</t>
  </si>
  <si>
    <t>Trịnh Thị Thu Hà  -392902-K39-3929-3,400,000-08/05/2017</t>
  </si>
  <si>
    <t>Vũ Thị Hồng Ngọc  -392909-K39-3929-3,400,000-08/05/2017</t>
  </si>
  <si>
    <t>Lã Thị Kim Tuyến-403330-K40-4033-2,400,000-08/05/2017</t>
  </si>
  <si>
    <t>Trần Thị Thu Hà  -380914-K38-3809-800,000-08/05/2017</t>
  </si>
  <si>
    <t>Vũ Thị Linh-401842-K40-4018-3,600,000-08/05/2017</t>
  </si>
  <si>
    <t>Nguyễn Thị Thu Hiền-403446-K40-4034-2,400,000-08/05/2017</t>
  </si>
  <si>
    <t>Trần Thị Anh-401958-K40-4019-4,000,000-08/05/2017</t>
  </si>
  <si>
    <t>PHAM THI KHANH HOA MSV 401609 NOP TIEN HOC PHI HK II NAM 2016_2017</t>
  </si>
  <si>
    <t>TRAN HOANG MY LINH MSSV 391817 NOP HOC PHI KI II 2016_2017</t>
  </si>
  <si>
    <t>LE MAI PHUONG.MSV:382804. KHOA: K38. LOP:3828. NOP HOC PHI KY 2 ( NAM HOC 2016-2017)</t>
  </si>
  <si>
    <t>Nguyễn Thị Giang-401904-K40-4019-3,800,000-08/05/2017</t>
  </si>
  <si>
    <t>Hà Anh Tú-402840-K40-4028-4,000,000-08/05/2017</t>
  </si>
  <si>
    <t>Đặng Thị Thường-403655-K40-4036-2,400,000-08/05/2017</t>
  </si>
  <si>
    <t>Trần Minh Anh- MSSV: 402829 đóng học phí học kỳ II năm học 2016-2017</t>
  </si>
  <si>
    <t>Trần Hà My-402139-K40-4021-3,000,000-08/05/2017</t>
  </si>
  <si>
    <t>NGUYEN MANH DOAN  MSSV 390673 NOP HOC PHI KY II (2016-2017)</t>
  </si>
  <si>
    <t>Phạm Minh Châu-401535-K40-4015-4,000,000-08/05/2017</t>
  </si>
  <si>
    <t>Hoàng Thị Ngọc Linh  -392110-K39-3921-3,800,000-08/05/2017</t>
  </si>
  <si>
    <t>Lê Thị Bích Thảo-400657-K40-4006-3,800,000-08/05/2017</t>
  </si>
  <si>
    <t>Hoàng Thị Huyền  -382528-K38-3825-2,000,000-08/05/2017</t>
  </si>
  <si>
    <t>Đỗ Tiến Vinh  -391280-K39-3912-11,000,000-08/05/2017</t>
  </si>
  <si>
    <t>Tô Minh Huyền  -392270-K39-3922-9,500,000-08/05/2017</t>
  </si>
  <si>
    <t>Bùi Thị Phương-403530-K40-4035-600,000-08/05/2017</t>
  </si>
  <si>
    <t>NGUYEN THI MONG MO  -MSSV 382035-NOP HOC PHI KI II (2016-2017)</t>
  </si>
  <si>
    <t>PHAM LE NGOC ANH -MSSV 402668-NOP HOC PHI KY II (2016-2017)</t>
  </si>
  <si>
    <t>NGUYEN LE BINH  -MSSV 391438-NOP HOC PHI KI II (2016-2017)</t>
  </si>
  <si>
    <t>NGUYEN DUC HUNG--39 -3906-4,000,000-08/05/2017</t>
  </si>
  <si>
    <t>NGUYEN THI HONG ANH - MSSV 402444-NOP HOC PHI KY II (2016-2017)</t>
  </si>
  <si>
    <t>TRAN THI MY LINH -MSSV 400643-NOP HOC PHI KI II (NAM HOC 2016-2017)</t>
  </si>
  <si>
    <t>Lò Thị Dung-400424-K40-4004-4,000,000-08/05/2017</t>
  </si>
  <si>
    <t>Thái Thị Kim Ngân- MSV 391357-K39-3913-NOP HP HOC KY 2</t>
  </si>
  <si>
    <t>Nguyễn Bảo Ngọc-400327-K40-4003-3,000,000-08/05/2017</t>
  </si>
  <si>
    <t>TRAN NHU QUYNH MSSV 391844 NOP HOC PHI KI II (2016-2017) -K39-3918-4,000,000-08/05/2017</t>
  </si>
  <si>
    <t>Nguyễn Thị Loan  -392051-K39-3920-3,800,000-08/05/2017</t>
  </si>
  <si>
    <t>LAC HONG MINH  -MA SO SV 382605-NOP HOC PHI KY VIII (2016-2017)</t>
  </si>
  <si>
    <t>Đặng Phúc Quân  -391311-K39-3913-3,400,000-08/05/2017</t>
  </si>
  <si>
    <t>Chu Thị Thư  -392316-K39-3923-600,000-08/05/2017</t>
  </si>
  <si>
    <t>Đặng Thị Quý  -392052-K39-3920-3,800,000-08/05/2017</t>
  </si>
  <si>
    <t>Lò Thị Ngân  -391920-K39-3919-4,000,000-08/05/2017</t>
  </si>
  <si>
    <t>Nguyễn Thị Lệ  -391924-K39-3919-3,800,000-08/05/2017</t>
  </si>
  <si>
    <t>Phạm Thị Tuyết-402211-K40-4022-3,800,000-08/05/2017</t>
  </si>
  <si>
    <t>Nguyễn Kiều Ly  -382255-K38-3822-2,000,000-08/05/2017</t>
  </si>
  <si>
    <t>Hoàng Ngọc Quỳnh  -391412-K39-3914-5,000,000-08/05/2017</t>
  </si>
  <si>
    <t>Nguyễn Đan Phượng  -382363-K38-3823-2,000,000-08/05/2017</t>
  </si>
  <si>
    <t>Nguyễn Đặng Mạnh Phúc-403311-K40-4033-2,400,000-08/05/2017</t>
  </si>
  <si>
    <t>Ngô Anh Tuấn  -380651-K38-3806-1,200,000-08/05/2017</t>
  </si>
  <si>
    <t>Cầm Thuý An  -380608-K38-3806-3,800,000-08/05/2017</t>
  </si>
  <si>
    <t>Nguyễn Thị Thu Hà-403822-K40-4038-4,000,000-08/05/2017</t>
  </si>
  <si>
    <t>TRAN HONG NHUNG - MA SINH VIEN 382753 - LOP 3827 KHOA LUAT KINH TE - NOP HOC PHI 2016 -2017</t>
  </si>
  <si>
    <t>Bùi Mai Hương  -390764-K39-3907-3,800,000-08/05/2017</t>
  </si>
  <si>
    <t>Đỗ Quang Huy  -390564-K39-3905-4,000,000-08/05/2017</t>
  </si>
  <si>
    <t>Đỗ Thị Thuỷ  -390937-K39-3909-4,000,000-08/05/2017</t>
  </si>
  <si>
    <t>Hà Thùy Dung-400522-K40-4005-3,800,000-08/05/2017</t>
  </si>
  <si>
    <t>Bùi Thị Phương  -390225-K39-3902-3,600,000-08/05/2017</t>
  </si>
  <si>
    <t>Phan Thị Thanh Hải-401659-K40-4016-3,400,000-08/05/2017</t>
  </si>
  <si>
    <t>Đỗ Vân Anh  -381812-K38-3818-800,000-08/05/2017</t>
  </si>
  <si>
    <t>Nguyễn Đức Thuận-400114-K40-4001-4,000,000-08/05/2017</t>
  </si>
  <si>
    <t>Giàng Thị Giông-400448-K40-4004-840,000-08/05/2017</t>
  </si>
  <si>
    <t>Trần Hồng Hà  -382501-K38-3825-2,000,000-08/05/2017</t>
  </si>
  <si>
    <t>Phan Thị Hà Trang  -382533-K38-3825-2,000,000-08/05/2017</t>
  </si>
  <si>
    <t>Nguyễn Phương Thủy  -392044-K39-3920-4,000,000-08/05/2017</t>
  </si>
  <si>
    <t>Ngạc Thị Huyền Trâm  -391169-K39-3911-1,140,000-08/05/2017</t>
  </si>
  <si>
    <t>Nguyễn Thị Thanh Hà  -391161-K39-3911-3,800,000-08/05/2017</t>
  </si>
  <si>
    <t>Nguyễn Thu Thảo  -392806-K39-3928-3,000,000-08/05/2017</t>
  </si>
  <si>
    <t>Vũ Phương Hoa-400360-K40-4003-3,800,000-08/05/2017</t>
  </si>
  <si>
    <t>Phạm Tùng Sơn-402313-K40-4023-3,800,000-08/05/2017</t>
  </si>
  <si>
    <t>TRAN DUC THANH-MSSV 22023 NOP HOC PHI KI I (2016-2017) -16,390,000-08/05/2017</t>
  </si>
  <si>
    <t>NGUYEN THANH MAI MSSV 401728 NOP HOC PHI KI II (2016-2017)-K40-4017-3,600,000-08/05/2017</t>
  </si>
  <si>
    <t>VAN THI NGOC -MSSV 401726-NOP HOC PHI KI II (2016-2017)</t>
  </si>
  <si>
    <t>TRAN THI THANH NGA  -MSSV 392539 NOP HOC PHI KY II (2016-2017)</t>
  </si>
  <si>
    <t>PHAM THI HONG HANH MSSV 400924 NOP HOC PHI KI II (2016-2017) -K40-4009-4,000,000-08/05/2017</t>
  </si>
  <si>
    <t>Đỗ Thị Vân  -381319-K38-3813-800,000-08/05/2017</t>
  </si>
  <si>
    <t>QUACH THI THAO MSSV 390414 NOP HOC PHI KI II (2016-2017) -K39-3904-1,200,000-08/05/2017</t>
  </si>
  <si>
    <t>NGUYEN GIA KHOI MSSV 402613 NOP HOC PHI KI II (2016-2017) -K40-4026-3,800,000-08/05/2017</t>
  </si>
  <si>
    <t>Nông Thị Quỳnh  -392136-K39-3921-3,800,000-08/05/2017</t>
  </si>
  <si>
    <t>NGUYEN THI QUYNH  NHU MSSV 401759-NOP HOC PHI KI II (2016-2017)</t>
  </si>
  <si>
    <t>Quàng Thị Hà  -390316-K39-3903-12,750,000-08/05/2017</t>
  </si>
  <si>
    <t>Vũ Khánh Linh-403923-K40-4039-6,400,000-08/05/2017</t>
  </si>
  <si>
    <t>Lê Thị ánh  -392049-K39-3920-4,000,000-08/05/2017</t>
  </si>
  <si>
    <t>Nguyễn Mạnh Hải Anh-404026-K40-4040-6,400,000-08/05/2017</t>
  </si>
  <si>
    <t>Nguyễn Thị Thu Dung  -390843-K39-3908-3,800,000-08/05/2017</t>
  </si>
  <si>
    <t>Cao Thị Thu Thảo  -392809-K39-3928-3,000,000-08/05/2017</t>
  </si>
  <si>
    <t>Nguyễn Thị Lan Anh  -390123-K39-3901-4,400,000-08/05/2017</t>
  </si>
  <si>
    <t>Lê Phương An-401524-K40-4015-3,800,000-08/05/2017</t>
  </si>
  <si>
    <t>Lê Tú Quỳnh-400622-K40-4006-3,800,000-08/05/2017</t>
  </si>
  <si>
    <t>VI THI VAN MSSV 403260 NOP TIEN HOC PHI HOC KY II NAM HOC 2016-2017</t>
  </si>
  <si>
    <t>HO QUYNH TRANG -MSSV 391119-NOP HOC PHI HOC KY II (2016-2017)</t>
  </si>
  <si>
    <t>DO THI THAO -MSSV 404064-NOP HOC PHI KI II (2016-2017)</t>
  </si>
  <si>
    <t>Lê Thị Thuỳ Linh  -392028-K39-3920-4,000,000-08/05/2017</t>
  </si>
  <si>
    <t>LOC HUU TINH  -390781-K39-3907- NOP TIEN HOC PHI</t>
  </si>
  <si>
    <t>NOP TIEN HOC CHO DOAN THI TU OANH-MSSV:392467-LOP 3924</t>
  </si>
  <si>
    <t>Triệu Thị Hẹo  -391902-K39-3919-3,800,000-08/05/2017</t>
  </si>
  <si>
    <t>Nguyễn Thị Thu Hương  -391966-K39-3919-4,000,000-08/05/2017</t>
  </si>
  <si>
    <t>Đới Thị Thơm  -392048-K39-3920-3,800,000-08/05/2017</t>
  </si>
  <si>
    <t>Bùi Văn Kiên  -360168-K36-3601-1,600,000-08/05/2017, NOP HP KY 2/2016-2017</t>
  </si>
  <si>
    <t>DUONG MINH TRANG MSSV 401534 K40 LOP 4015 NT HOC PHI KY 2 NAM HOC 2016-2017</t>
  </si>
  <si>
    <t>Trần Thị Mai  -392050-K39-3920-3,400,000-08/05/2017</t>
  </si>
  <si>
    <t>Vũ Tố Uyên  -392021-K39-3920-3,800,000-08/05/2017</t>
  </si>
  <si>
    <t>Tống Thị Thảo  -392146-K39-3921-4,400,000-08/05/2017</t>
  </si>
  <si>
    <t>Đinh Quỳnh Anh  -392140-K39-3921-3,800,000-08/05/2017</t>
  </si>
  <si>
    <t>Nguyễn Thị Hương  -392027-K39-3920-3,800,000-08/05/2017</t>
  </si>
  <si>
    <t>Đỗ Phương Thuý  -392018-K39-3920-3,800,000-08/05/2017</t>
  </si>
  <si>
    <t>Phạm Thị Huệ  -392007-K39-3920-3,800,000-08/05/2017</t>
  </si>
  <si>
    <t>Hạ Thị Hà  -392034-K39-3920-3,800,000-08/05/2017</t>
  </si>
  <si>
    <t>Hoàng Nguyệt Hà  -391250-K39-3912-4,000,000-08/05/2017</t>
  </si>
  <si>
    <t>NOP TIEN HOC CHO DANG THI LAN-MSSV: 392468- LOP 3924</t>
  </si>
  <si>
    <t xml:space="preserve">TO THI HUONG LY MSSV 401721 NOP HOC PHI KI II </t>
  </si>
  <si>
    <t>Trương Thị Khánh Ly  - MSV: 390512 - K39 - NOP TIEN HOC PHI KY II NAM HOC 2016-2017</t>
  </si>
  <si>
    <t>NOP TIEN HOC CHO MAI QUYNH MAI-LOP 3902-MSSV: 390241</t>
  </si>
  <si>
    <t>Nguyễn Thị Hoài Thương-402645-K40-4026-2,400,000-08/05/2017</t>
  </si>
  <si>
    <t>Trương Thị Oanh-400954-K40-4009-4,000,000-08/05/2017</t>
  </si>
  <si>
    <t>Vũ Thu Trang-403820-K40-4038-3,400,000-08/05/2017</t>
  </si>
  <si>
    <t>Và A Chá  -390969-K39-3909-800,000-08/05/2017</t>
  </si>
  <si>
    <t>Nguyễn Thị Thủy  -390229-K39-3902-5,000,000-08/05/2017</t>
  </si>
  <si>
    <t>Bùi Đức Long  -390230-K39-3902-4,000,000-08/05/2017</t>
  </si>
  <si>
    <t>Đỗ Thị Thanh Hằng-402326-K40-4023-3,800,000-08/05/2017</t>
  </si>
  <si>
    <t>Nông Thu Hồng-401250-K40-4012-3,800,000-08/05/2017</t>
  </si>
  <si>
    <t>Hoàng Thị Oanh  -391441-K39-3914-3,800,000-08/05/2017</t>
  </si>
  <si>
    <t>QUACH THI TRANG MSSV 381065 NOP HOC PHI KI II (2016-2017) -K38-3810-800,000-08/05/2017</t>
  </si>
  <si>
    <t>Lê Thị Oanh  -390757-K39-3907-3,800,000-08/05/2017</t>
  </si>
  <si>
    <t>TRAN THI LAN TRANG MSSV 400641 NOP HOC PHI KI II (2016-2017) -K40-4006-4,200,000-08/05/2017</t>
  </si>
  <si>
    <t>Trần Hoàng Lâm  -380204-K38-3802-400,000-08/05/2017</t>
  </si>
  <si>
    <t>Chu Quốc Toản-401037-K40-4010-4,000,000-08/05/2017</t>
  </si>
  <si>
    <t>Đặng Thị Hằng-401236-K40-4012-3,800,000-08/05/2017</t>
  </si>
  <si>
    <t>Lục Thảo Hiếu-401569-K40-4015-1,700,000-08/05/2017</t>
  </si>
  <si>
    <t>Trịnh Thị Như Quỳnh-401259-K40-4012-1,080,000-08/05/2017</t>
  </si>
  <si>
    <t>Vi Thu Thảo  -392135-K39-3921-4,000,000-08/05/2017</t>
  </si>
  <si>
    <t>Nguyễn Thị Thanh Mai  -382704-K38-3827-2,400,000-08/05/2017</t>
  </si>
  <si>
    <t>NGUYEN TUAN ANH MSSV 390656 NOP HOC PHI KY II (2017)</t>
  </si>
  <si>
    <t>NOP TIEN HOC PHI KI II NAM HOC 2016-2017 SINH VIEN: LE HA KHANH-MSSV: 401868</t>
  </si>
  <si>
    <t>Lê Quỳnh Anh  -382524-K38-3825-2,000,000-08/05/2017</t>
  </si>
  <si>
    <t>Trần Quốc Hưng  -390933-K39-3909-3,600,000-08/05/2017</t>
  </si>
  <si>
    <t>NGUYEN THI MINH THU  -MSSV 390410 NOP HOC PHI KY II (2016-2017)</t>
  </si>
  <si>
    <t>Nguyễn Thị Kiều Trang  -382844-K38-3828-2,800,000-08/05/2017</t>
  </si>
  <si>
    <t>Phạm Minh Quý  -390503-K39-3905-4,200,000-08/05/2017</t>
  </si>
  <si>
    <t>Đỗ Thị Thuý Hạnh  -382225-K38-3822-2,000,000-08/05/2017</t>
  </si>
  <si>
    <t>Nguyễn Quang Vinh  -391723-K39-3917-4,400,000-08/05/2017</t>
  </si>
  <si>
    <t>Văn Thị Tuyết  -390449-K39-3904-3,800,000-08/05/2017</t>
  </si>
  <si>
    <t>Phạm Văn Hùng-403059-K40-4030-15,300,000-08/05/2017</t>
  </si>
  <si>
    <t>Nguyễn Thị ái Lành-403305-K40-4033-4,400,000-08/05/2017</t>
  </si>
  <si>
    <t>Nguyễn Thanh Hương-403302-K40-4033-3,200,000-08/05/2017</t>
  </si>
  <si>
    <t>LUONG Y DUNG -MSSV 401268-NOP HOC PHI KI II (2016-2017)</t>
  </si>
  <si>
    <t>NGUYEN NHU PHUONG -MSSV 382204-NOP HOC PHI KI II (2016-2017)</t>
  </si>
  <si>
    <t>NGUYEN PHUONG THANH -MSSV 402636 NOP HOC PHI KI II (2016-2017)</t>
  </si>
  <si>
    <t>Phan Thùy Linh  -391708-K39-3917-1,200,000-08/05/2017- NOP TIEN HOC PHI KY II NAM HOC 2016-2017</t>
  </si>
  <si>
    <t>DUONG HAI YEN MSSV 400209 NOP HOC PHI KI II (2016-2017) -K40-4002-1,140,000-08/05/2017</t>
  </si>
  <si>
    <t>TRAN THI THUY MSSV 400935 NOP HOC PHI KI II (2016-2017)-K40-4009-4,000,000-08/05/2017</t>
  </si>
  <si>
    <t>NGUYEN THI DUNG MSSV 380501- NOP HOC PHI HOC KY II (2016-2017)</t>
  </si>
  <si>
    <t>Vũ Ngọc Thanh Hoa  -392657-K39-3926-3,000,000-08/05/2017</t>
  </si>
  <si>
    <t>Nguyễn Hạnh Trinh  -390253-K39-3902-17,000,000-08/05/2017</t>
  </si>
  <si>
    <t>Nguyễn Thị Khánh Linh  -391246-K39-3912-4,000,000-08/05/2017</t>
  </si>
  <si>
    <t>Nguyễn Lê Ngọc-402805-K40-4028-4,000,000-08/05/2017</t>
  </si>
  <si>
    <t>Đỗ Hồng Trang  -391959-K39-3919-4,000,000-08/05/2017</t>
  </si>
  <si>
    <t>PHAM THI DIU -380509-NOP HOC PHI HOC KY II (2016-2017)</t>
  </si>
  <si>
    <t>DO THI GIANG-MSSV 402150-NOP HOC PHI KY II (2016-2017)</t>
  </si>
  <si>
    <t>TO THI THU HA MSSV 402158-NOP HOC PHI KY II (2016-2017)</t>
  </si>
  <si>
    <t>NGUYEN THI MAI MSSV 401544-NOP HOC PHI KI II NAM HOC 2016-2017</t>
  </si>
  <si>
    <t>PHAM NGOC LINH  -MSSV 382653-NOP HOC PHI KY HOC II (2016-2017)</t>
  </si>
  <si>
    <t>NGUYEN DINH BINH BAC -MSSV 402626-NOP HOC PHI KI II (2016-2017)</t>
  </si>
  <si>
    <t>Vi Thị Hằng  -392501-K39-3925-3,000,000-08/05/2017</t>
  </si>
  <si>
    <t>NGUYEN THI HA MSSV 401754 NOP HOC PHI KI II (2016-2017) -K40-4017-3,400,000-08/05/2017</t>
  </si>
  <si>
    <t>Phạm Thị Thanh Hương-401634-K40-4016-3,800,000-08/05/2017</t>
  </si>
  <si>
    <t>NOP HOC PHI SV TRAN THI THUY DUONG MSV 402358 - KY II NAM HOC 2016-2017</t>
  </si>
  <si>
    <t>PHAM MANH HUNG MA SO SV 404056 NOP TIEN HOC PHI-NC:QUACH THI TRA - Nguoi chuyen:</t>
  </si>
  <si>
    <t>TC:VNCN03237.Vu Ha My, 380540, nop hoc phi ky 2 nam hoc 216 - 2017-NC:VU HA MY - Nguoi chuyen:</t>
  </si>
  <si>
    <t>TC:F93900053.DONG TIEN HOC LE HOANG SON MA SO SINH VIEN 391643 LOP 3916-NC:LE HOANG SON - Nguoi chuyen:</t>
  </si>
  <si>
    <t>VUONG THI YEN MSV:390613 NOP TIEN HOC-NC:VUONG THI YEN - Nguoi chuyen:</t>
  </si>
  <si>
    <t>SINH VIEN LE TU ANH -MSSV:403841 DONG HOC PHI HOC KY 4(2016-2017)-NC:LE TU ANH - Nguoi chuyen:</t>
  </si>
  <si>
    <t>TC:K13100015.DUONG THI THANH MAI MSSV 402641 NOP HOC PHI KY 2 NAM HOC 2016-2017-NC:DUONG THI THANH MAI - Nguoi chuyen:</t>
  </si>
  <si>
    <t>Nguyen Quang Hung Ma sinh vien:400220-NC:NGUYEN QUANG VIET - Nguoi chuyen:</t>
  </si>
  <si>
    <t>IBLE HONG ANH MSV: 400933 nop hoc phi-NC:LE HONG NGOC - Nguoi chuyen:</t>
  </si>
  <si>
    <t>NGUYEN THI THU HA-400421- NOP HOC PHI KY 2</t>
  </si>
  <si>
    <t>TRAN NGOC MAI MSV 401163 LOP 4011 NOP TIEN HOC PHI-NC:TRAN NGOC MAI - Nguoi chuyen:</t>
  </si>
  <si>
    <t>121_TRAN THI KIM LIEN NOP HOC PHI CHO SV BUI THI PHUONG THAO MA SV 402005-NC:YEN BAI - Nguoi chuyen:</t>
  </si>
  <si>
    <t>Hoang Thi Loan MSSV 401361 Nop hocphi ki II-NC:HOANG THI LOAN - Nguoi chuyen:</t>
  </si>
  <si>
    <t>DONG TIEN HOC-HK2 2016-2017. MA SINH VIEN 402231-NC:PHAN THU PHUONG - Nguoi chuyen:</t>
  </si>
  <si>
    <t>NộP HọC PHí Kỳ II NâM 2016-2017 SINH VIêN Nguyễn Thị Khánh Phượng MSV 402609-NC:NGUYEN THI KHANH PHUONG - Nguoi chuyen:</t>
  </si>
  <si>
    <t>NOP TIEN HOC PHI KY II DUONG THI DUNG. MA SO SINH VIEN 402657-NC:DUONG THI DUNG - Nguoi chuyen:</t>
  </si>
  <si>
    <t>TC:VNCN15770.Nguyen Dang Minh, mssv 402821-NC:TRINH THU GIANG - Nguoi chuyen:</t>
  </si>
  <si>
    <t>DANG THI BAY LOP 4013 MSV:401360 NOP HOC PHI HOC KY 2 NAM HOC 2016 -2017-NC:DANG THUY VAN - Nguoi chuyen:</t>
  </si>
  <si>
    <t>PHAM HONG DIEN CT -MSHV: NCS21A004-NC:PHAM HONG DIEN - Nguoi chuyen:</t>
  </si>
  <si>
    <t>NGUYEN THI HUYEN MA SINH VIEN 402963-NC:Nguyễn Văn Hùng - Nguoi chuyen:</t>
  </si>
  <si>
    <t>Nông Ngọc Mai nộp học kỳ-NC:Nông Ngọc Mai - Nguoi chuyen:</t>
  </si>
  <si>
    <t>DO THI QUYNH TRANG, 404037 HOC PHI HọC KY II-NC:PHAM TRUNG HIEU - Nguoi chuyen:</t>
  </si>
  <si>
    <t>Hoang Thi Quynh Anh MSV 390745-NC:PHAM MINH HOANG - Nguoi chuyen:</t>
  </si>
  <si>
    <t>Nộp học phí học kỳ II/2016-2017 MSSV 391001 đỗ Thị Thuận-NC:Tô Thị Thoa 0966829144 - Nguoi chuyen:</t>
  </si>
  <si>
    <t>Nhận tại CN đông đô ( Ma Thị Lịch ct học phí học kỳ II năm học 2016 - 2017 cho học viên Lăng Thị Minh Huệ , mã SV 400470 )-NC:Ma Thị Lịch - Nguoi chuyen:</t>
  </si>
  <si>
    <t>NOP HOC PHI CHO VU THI HUONG GIANG, MSSV: 404047-NC:TRAN THI HUONG - Nguoi chuyen:</t>
  </si>
  <si>
    <t>NGUYEN THI HONG CT MA SV 401157-NC:NGUYEN THI HONG - Nguoi chuyen:</t>
  </si>
  <si>
    <t>Chuyen tien hoc phiChuyen tien hoc phi cho Nguyen Phuong AnMSSV 403355  ChargeDetails OUR-NC:NGUYEN PHUONG DUNG - Nguoi chuyen:</t>
  </si>
  <si>
    <t>MSV 402603-NC:TRINH HUU DUC - Nguoi chuyen:</t>
  </si>
  <si>
    <t>Dao Mai Huong-MSV 391145, Donghoc phi ki II nam ho c 2016-2017-NC:ÄÃ o Mai HÆ°Æ¡ng - Nguoi chuyen:</t>
  </si>
  <si>
    <t>BCIN:FT1712823079:DO MINH TU - MSSV: 403006 nop hoc p hi ky II 16-17-NC:NGUYEN KIM THANH - Nguoi chuyen:</t>
  </si>
  <si>
    <t>NGUYEN CUU SINH NGUYEN THI HOAI PHUONG. NGUYEN CUU SINH KHOA 20 CHUYEN NHANH: LUAT HIEN PHAP - LUAT HANH CHINH. MA SO SV: NCS20B004 NOP HOC PHI CHO TRUONG DAI HOC LUAT HA NOI</t>
  </si>
  <si>
    <t>995217050808881-NGUYEN THI DIU MSV401154 NOP TIEN HOC PHI KY 2 VAO TAI KHOAN TRUONG DAI HOC LUAT HA NOITAI LienVietPostBank CHI NHANH DONGDO-NC:QUY TDND CO SO THANH HAITHON AN LIET  XA THANH HAIHUYEN THANH HA - Nguoi chuyen:</t>
  </si>
  <si>
    <t>NGUYEN THUY QUYNH 402958 LOP 29B1-NC:NGO THUY HUONG - Nguoi chuyen:</t>
  </si>
  <si>
    <t>NOP HOC PHí KY 4 CUA SINH VIEN BUI NGOC TRANG 400938-NC:Nguyễn Thị Thảo - Nguoi chuyen:</t>
  </si>
  <si>
    <t>DO CONG UY MSV 391750 NT HOC PHI KY2/2016-2017-NC:DO THI VAN - Nguoi chuyen:</t>
  </si>
  <si>
    <t>HOANG DUC ANH- CH23NC003, HOC VIENCAO HOC LUAT KINH TE NOP HOC PHI-NC:HOANG DUC ANH - Nguoi chuyen:</t>
  </si>
  <si>
    <t>NT học phí cho sinh viên: Cao Hoàng Thùy Linh mã SV: 391148-NC:Hoàng Thị Tô Giang- 0963922199 - Nguoi chuyen:</t>
  </si>
  <si>
    <t>TRAN LINH CHI _ MA SINH VIEN: 402307.NOP TIEN HOC PHI-NC:DUONG THUY LINH - Nguoi chuyen:</t>
  </si>
  <si>
    <t>NT học phí cho sinh viên: đỗ Thanh Phan mã số SV: 391248-NC:Hoàng Thị Tô Giang- 0963922199 - Nguoi chuyen:</t>
  </si>
  <si>
    <t>NOP HOC PHI KY II NAM HOC 2016-2017; MSSV 401171 CHO SINH VIEN PHAM THI HUYEN TRANG-NC:PHAM THI HUYEN TRANG - Nguoi chuyen:</t>
  </si>
  <si>
    <t>NH BUU DIEN LIEN VIET CN DONG DO   NGUYEN THUY VINH MA SV 402411 CMT 017492575 NOP HOC PHI-NC:NGUYEN THI HA - Nguoi chuyen:</t>
  </si>
  <si>
    <t>CHUYEN TIEN CHO NGUYEN THANH TAM MA SINH VIEN 392458 LOP CLC 39B-NC:đào Thị Hồng Nhung - Nguoi chuyen:</t>
  </si>
  <si>
    <t>NOP TIEN HOC PHI HOC KY 2 CHO SV: PO MINH CHUYEN; MSV: 400631-NC:TRAN THI NGOC HIEU - Nguoi chuyen:</t>
  </si>
  <si>
    <t>TRINH HUYEN MY 403073 NOP HOC PHI-NC:TRINH DINH THANG - Nguoi chuyen:</t>
  </si>
  <si>
    <t>NGUYEN THI PHUONG THANH MSV 391947 NOP HOC PHI KY 2 NAM 2016-2017-NC:NGUYEN THI PHUONG THANH - Nguoi chuyen:</t>
  </si>
  <si>
    <t>NOP HOC PHI KY II NAM HOC 2016-2017. TRUONG HAI YEN MA SO SINH VIEN: 402665-NC:TRUONG HAI YEN - Nguoi chuyen:</t>
  </si>
  <si>
    <t>NGUYEN THI NGOC NOP PHI TIEN HOC KY II NAM 2016-2017. NGUYEN THI NGOC, MA SO SINH VIEN: 402661-NC:NGUYEN THI NGOC - Nguoi chuyen:</t>
  </si>
  <si>
    <t>VU THI THUY 0974845589 CT CHO SV DANG ANH TUAN MSV 402703-NC:CAN LOC HA TINH - Nguoi chuyen:</t>
  </si>
  <si>
    <t>SINH VIEN BUI HOANG MAI CHI NOP HOC PHI K40 MA HOC VIEN 400444-NC:HOANG THI NGOC BICH - Nguoi chuyen:</t>
  </si>
  <si>
    <t>IBNGUYEN THI LINH - MSV: 400839 NOP TIEN HOC PHI KY 2 NAM HOC 2016-2017-NC:NGUYEN THI SEN - Nguoi chuyen:</t>
  </si>
  <si>
    <t>HOANG THI THU HUONG MSV 401348 NOP HOC PHI KY 2 NAM 2016-2017-NC:HOANG THI THU HUONG - Nguoi chuyen:</t>
  </si>
  <si>
    <t>NCS21A004</t>
  </si>
  <si>
    <t>NCS20B010</t>
  </si>
  <si>
    <t>CH23NC082</t>
  </si>
  <si>
    <t>NCS22023</t>
  </si>
  <si>
    <t xml:space="preserve">Nông Ngọc Mai </t>
  </si>
  <si>
    <t>0</t>
  </si>
  <si>
    <t>DANH SÁCH SINH VIÊN THỰC NỘP TiỀN HỌC PHÍ NGÀY 8/5</t>
  </si>
  <si>
    <t>DANH SÁCH SINH VIÊN THỰC NỘP TiỀN HỌC PHÍ NGÀY 9/5</t>
  </si>
  <si>
    <t>NCS20B002</t>
  </si>
  <si>
    <t>NCS21A007</t>
  </si>
  <si>
    <t>NCS21A027</t>
  </si>
  <si>
    <t>NCS20B009</t>
  </si>
  <si>
    <t>Vũ ánh Nguyệt</t>
  </si>
  <si>
    <t>Nguyễn Thị Mai Hương</t>
  </si>
  <si>
    <t>Hoàng Thu Trang</t>
  </si>
  <si>
    <t>Hồ Thị Thuỳ Trang</t>
  </si>
  <si>
    <t>Nguyễn Ngọc Hà</t>
  </si>
  <si>
    <t xml:space="preserve">Nguyễn Thị Quỳnh Nga  </t>
  </si>
  <si>
    <t xml:space="preserve">Nguyễn Thị Thu Hà  </t>
  </si>
  <si>
    <t xml:space="preserve">Nguyễn Anh Hoàng  </t>
  </si>
  <si>
    <t>Phạm Thị Thục Anh</t>
  </si>
  <si>
    <t xml:space="preserve">Lã Thu Trang  </t>
  </si>
  <si>
    <t>Ma Nhân Hoàng Anh</t>
  </si>
  <si>
    <t xml:space="preserve">Nguyễn Thị Hạnh Tố  </t>
  </si>
  <si>
    <t>Hoàng Thị Lan Anh</t>
  </si>
  <si>
    <t>Nguyễn Lan Hương</t>
  </si>
  <si>
    <t xml:space="preserve">Lê Thị Thanh Phương  </t>
  </si>
  <si>
    <t>Phạm Minh Trang</t>
  </si>
  <si>
    <t>Nguyễn Ngân Hồng</t>
  </si>
  <si>
    <t>Ma Thị Minh Hằng</t>
  </si>
  <si>
    <t xml:space="preserve">Vũ Mạnh Dũng  </t>
  </si>
  <si>
    <t xml:space="preserve">Trần Lưu Phương Thảo  </t>
  </si>
  <si>
    <t>Đoàn Thị Nhàn</t>
  </si>
  <si>
    <t>Nguyễn Thị Xong Ngần</t>
  </si>
  <si>
    <t>Nông Thị Thu Hoài</t>
  </si>
  <si>
    <t xml:space="preserve">Nguyễn Thị Hoàng Lâm  </t>
  </si>
  <si>
    <t xml:space="preserve">Đỗ Minh Thu  </t>
  </si>
  <si>
    <t xml:space="preserve">Lương Thị Nụ  </t>
  </si>
  <si>
    <t xml:space="preserve">Phan Thị Duyên  </t>
  </si>
  <si>
    <t>Hoàng Thục Trinh</t>
  </si>
  <si>
    <t xml:space="preserve">Lê Quỳnh Anh  </t>
  </si>
  <si>
    <t xml:space="preserve">Nguyễn Thị Minh Hạnh  </t>
  </si>
  <si>
    <t>Đào Tuấn Hiệp</t>
  </si>
  <si>
    <t xml:space="preserve">Ngô Thị Hạnh  </t>
  </si>
  <si>
    <t>Nguyễn Thị Hợi</t>
  </si>
  <si>
    <t xml:space="preserve">Trương Thị Khánh Ly  </t>
  </si>
  <si>
    <t>Dương Mai Ngọc</t>
  </si>
  <si>
    <t xml:space="preserve">Nguyễn Quỳnh Anh Thơ  </t>
  </si>
  <si>
    <t xml:space="preserve">Nguyễn Hoàng Bảo Ngọc  </t>
  </si>
  <si>
    <t>Cao Thị Thanh Hà</t>
  </si>
  <si>
    <t>Nguyễn Thị Huyền</t>
  </si>
  <si>
    <t xml:space="preserve">Trần Thị Hải  </t>
  </si>
  <si>
    <t>Trần Thị Thùy Dương</t>
  </si>
  <si>
    <t xml:space="preserve">Hoàng Đức Tuấn  </t>
  </si>
  <si>
    <t xml:space="preserve">Vũ Văn Mỹ  </t>
  </si>
  <si>
    <t>Vi Ngọc Diệp</t>
  </si>
  <si>
    <t>Nguyễn Việt Anh</t>
  </si>
  <si>
    <t>Nguyễn Thị Hồng</t>
  </si>
  <si>
    <t xml:space="preserve">Chu Thị Ngọc Anh  </t>
  </si>
  <si>
    <t xml:space="preserve">Chế Thị Mai Phương  </t>
  </si>
  <si>
    <t xml:space="preserve">Nguyễn Chí Thắng  </t>
  </si>
  <si>
    <t>Lê Anh Sáng</t>
  </si>
  <si>
    <t xml:space="preserve">Hà Diệu Thuý  </t>
  </si>
  <si>
    <t>Nguyễn Anh Thư</t>
  </si>
  <si>
    <t xml:space="preserve">Nguyễn Thái Hoà  </t>
  </si>
  <si>
    <t>Hà Linh Chi</t>
  </si>
  <si>
    <t>Ngô Chi Linh</t>
  </si>
  <si>
    <t xml:space="preserve">Trần Thị Thanh Hiền  </t>
  </si>
  <si>
    <t>Chu Thị Thảo</t>
  </si>
  <si>
    <t>Nguyễn Thị Hương Giang</t>
  </si>
  <si>
    <t>Lục Thanh Thảo</t>
  </si>
  <si>
    <t xml:space="preserve">Đinh Xuân Nhật  </t>
  </si>
  <si>
    <t>Nguyễn Thị Thu Huệ</t>
  </si>
  <si>
    <t xml:space="preserve">Trần Thị Ngọc Huyền  </t>
  </si>
  <si>
    <t>Nguyễn Văn Nhật</t>
  </si>
  <si>
    <t xml:space="preserve">Nguyễn Thị Thuỳ  </t>
  </si>
  <si>
    <t xml:space="preserve">Mai Thị Nhung  </t>
  </si>
  <si>
    <t xml:space="preserve">Lê Thị Khánh Ly  </t>
  </si>
  <si>
    <t xml:space="preserve">Nguyễn Thuý Quỳnh  </t>
  </si>
  <si>
    <t>Nguyễn Đức Mạnh</t>
  </si>
  <si>
    <t xml:space="preserve">Lê Thuỳ Trang  </t>
  </si>
  <si>
    <t xml:space="preserve">Phạm Thị Giang  </t>
  </si>
  <si>
    <t>Lê Viết Thiện</t>
  </si>
  <si>
    <t>Bùi Thị Tuyết Chinh</t>
  </si>
  <si>
    <t>Nguyễn ánh Ngọc</t>
  </si>
  <si>
    <t xml:space="preserve">Bùi Mai Linh  </t>
  </si>
  <si>
    <t>Hoàng Hồng Nga</t>
  </si>
  <si>
    <t>Bùi Thanh Sơn</t>
  </si>
  <si>
    <t xml:space="preserve">Nguyễn Minh Trang  </t>
  </si>
  <si>
    <t xml:space="preserve">Nhữ Lê Thùy Linh  </t>
  </si>
  <si>
    <t>Đỗ Thị Thơm</t>
  </si>
  <si>
    <t xml:space="preserve">Trần Thị Ban  </t>
  </si>
  <si>
    <t xml:space="preserve">Thân Thu Phương  </t>
  </si>
  <si>
    <t xml:space="preserve">Trần Thị Hương  </t>
  </si>
  <si>
    <t>Phan Thị Nguyên Anh</t>
  </si>
  <si>
    <t xml:space="preserve">Đinh Thu Hà  </t>
  </si>
  <si>
    <t xml:space="preserve">Lê Thùy Trang  </t>
  </si>
  <si>
    <t xml:space="preserve">Dương Thị Hương  </t>
  </si>
  <si>
    <t xml:space="preserve">Vũ Đức Thuận  </t>
  </si>
  <si>
    <t>Hà Thị Hồng Ngọc</t>
  </si>
  <si>
    <t xml:space="preserve">Bùi Thị Vân Anh  </t>
  </si>
  <si>
    <t>Lục Minh Hoài</t>
  </si>
  <si>
    <t>Lê Thị Hà My</t>
  </si>
  <si>
    <t xml:space="preserve">Phí Thanh Hằng  </t>
  </si>
  <si>
    <t xml:space="preserve">Tạ Thị Tuyết  </t>
  </si>
  <si>
    <t xml:space="preserve">Hà Thị Hương Trang  </t>
  </si>
  <si>
    <t>Nguyễn Hải Chi</t>
  </si>
  <si>
    <t>Lương Thảo Chi</t>
  </si>
  <si>
    <t>Nghiêm Thị ánh Ngọc</t>
  </si>
  <si>
    <t>Lê Ngọc Linh</t>
  </si>
  <si>
    <t xml:space="preserve">Chu Thị Quỳnh Anh  </t>
  </si>
  <si>
    <t>Nguyễn Việt Khánh</t>
  </si>
  <si>
    <t xml:space="preserve">Cao Thị Lan Hương  </t>
  </si>
  <si>
    <t>Kiều Thị Mai Anh</t>
  </si>
  <si>
    <t>Mã Thanh Lâm</t>
  </si>
  <si>
    <t>Hồ Thị Hiền</t>
  </si>
  <si>
    <t>Nguyễn Thị Khuyên</t>
  </si>
  <si>
    <t>Hoàng Minh Lý</t>
  </si>
  <si>
    <t>Pờ Mé Nu</t>
  </si>
  <si>
    <t>Dương Thị Lan Anh</t>
  </si>
  <si>
    <t>Cao Thị Giang</t>
  </si>
  <si>
    <t>Trần Minh Ngọc</t>
  </si>
  <si>
    <t xml:space="preserve">Triệu Thị Cảnh  </t>
  </si>
  <si>
    <t xml:space="preserve">Đàm Nhật Lệ  </t>
  </si>
  <si>
    <t xml:space="preserve">Phạm Nguyệt Hằng  </t>
  </si>
  <si>
    <t>Bùi Tú Anh</t>
  </si>
  <si>
    <t xml:space="preserve">Nguyễn Thị Hiền  </t>
  </si>
  <si>
    <t>Hà Hồng Hiệp</t>
  </si>
  <si>
    <t>Hoàng Văn Toàn</t>
  </si>
  <si>
    <t>Vừ A Tủa</t>
  </si>
  <si>
    <t xml:space="preserve">Lê Thị Lan Phương  </t>
  </si>
  <si>
    <t xml:space="preserve">Lê Anh Ngọc  </t>
  </si>
  <si>
    <t>Phạm Phương Anh</t>
  </si>
  <si>
    <t>Nguyễn Thúy Hằng</t>
  </si>
  <si>
    <t>Đặng Thị Mỹ Hạnh</t>
  </si>
  <si>
    <t>Hoàng Thị Thuỳ Linh</t>
  </si>
  <si>
    <t>Lê Anh Thư</t>
  </si>
  <si>
    <t>Phạm Quỳnh Anh</t>
  </si>
  <si>
    <t>Nguyễn Thị Phượng</t>
  </si>
  <si>
    <t xml:space="preserve">Trần Thị Hiên  </t>
  </si>
  <si>
    <t xml:space="preserve">Vũ Cao Vinh  </t>
  </si>
  <si>
    <t>Phùng Thị Mơ</t>
  </si>
  <si>
    <t>Nguyễn Thị Hoàng Lan</t>
  </si>
  <si>
    <t xml:space="preserve">Ma Thị Yến  </t>
  </si>
  <si>
    <t>Giang Thị Hải Lý</t>
  </si>
  <si>
    <t>Đào Thanh Vân</t>
  </si>
  <si>
    <t xml:space="preserve">Tống Thị Linh  </t>
  </si>
  <si>
    <t xml:space="preserve">Nguyễn Hoàng Hương  </t>
  </si>
  <si>
    <t xml:space="preserve">Phạm Kim Tuyến  </t>
  </si>
  <si>
    <t xml:space="preserve">Đặng Trung Nghĩa  </t>
  </si>
  <si>
    <t>Vũ Hồng Hạnh</t>
  </si>
  <si>
    <t>Nguyễn Bảo Thoa</t>
  </si>
  <si>
    <t>Nguyễn Thị Trung Anh</t>
  </si>
  <si>
    <t xml:space="preserve">Vũ Văn Tuấn  </t>
  </si>
  <si>
    <t xml:space="preserve">Lê Thị Linh  </t>
  </si>
  <si>
    <t xml:space="preserve">Hà Thị Bích Ngọc  </t>
  </si>
  <si>
    <t xml:space="preserve">Đồng Thanh Huệ  </t>
  </si>
  <si>
    <t>Đỗ Thị Thảo Anh</t>
  </si>
  <si>
    <t>Nguyễn Thị Bảo Thoa</t>
  </si>
  <si>
    <t xml:space="preserve">Đỗ Thị Hải Yến  </t>
  </si>
  <si>
    <t>Đinh Thị Phương</t>
  </si>
  <si>
    <t>Nguyễn Cao Đạt</t>
  </si>
  <si>
    <t xml:space="preserve">Nguyễn Lan Hương  </t>
  </si>
  <si>
    <t xml:space="preserve">Nguyễn Thị Công  </t>
  </si>
  <si>
    <t xml:space="preserve">Lê Phương Hoa  </t>
  </si>
  <si>
    <t>Lã Thị Kim Dung</t>
  </si>
  <si>
    <t xml:space="preserve">Tống Thị Phương  </t>
  </si>
  <si>
    <t xml:space="preserve">Bế Thùy Linh  </t>
  </si>
  <si>
    <t xml:space="preserve">Lê Hoàng Đăng  </t>
  </si>
  <si>
    <t xml:space="preserve">Mai Thị Linh Chi  </t>
  </si>
  <si>
    <t xml:space="preserve">Phạm Thị Duyên  </t>
  </si>
  <si>
    <t>Tống Thị Hương Giang</t>
  </si>
  <si>
    <t>Hoàng Bích Diệp</t>
  </si>
  <si>
    <t xml:space="preserve">Vũ Ngọc Quang  </t>
  </si>
  <si>
    <t xml:space="preserve">Sầm Thị Chanh  </t>
  </si>
  <si>
    <t xml:space="preserve">Nguyễn Đà Giang  </t>
  </si>
  <si>
    <t xml:space="preserve">Vi Thị Ngà  </t>
  </si>
  <si>
    <t>Lê Quân</t>
  </si>
  <si>
    <t xml:space="preserve">Cao Thị Kim Anh  </t>
  </si>
  <si>
    <t xml:space="preserve">Đặng Thị Thanh Hương  </t>
  </si>
  <si>
    <t xml:space="preserve">Nông Thuần Yến  </t>
  </si>
  <si>
    <t xml:space="preserve">Vũ Hải Anh  </t>
  </si>
  <si>
    <t xml:space="preserve">Phạm Thị Hồng Ngoan  </t>
  </si>
  <si>
    <t>Nguyễn Thúy An</t>
  </si>
  <si>
    <t>Trần Thị Thu Hoa</t>
  </si>
  <si>
    <t xml:space="preserve">Trần Thị Phượng  </t>
  </si>
  <si>
    <t xml:space="preserve">Nguyễn Tuấn Thành  </t>
  </si>
  <si>
    <t>Hoàng Thị Ly</t>
  </si>
  <si>
    <t xml:space="preserve">Nguyễn Thị Vân Nga  </t>
  </si>
  <si>
    <t>Cà Văn Chung</t>
  </si>
  <si>
    <t>Đàm Thị Mỹ Linh</t>
  </si>
  <si>
    <t>Nguyễn Thị Thùy Dung</t>
  </si>
  <si>
    <t xml:space="preserve">Hoàng Thị Thịnh  </t>
  </si>
  <si>
    <t xml:space="preserve">Bùi Thị Khánh Hằng  </t>
  </si>
  <si>
    <t xml:space="preserve">Nguyễn Minh Hoàng  </t>
  </si>
  <si>
    <t xml:space="preserve">Đinh Thị Thanh Tâm  </t>
  </si>
  <si>
    <t>La Thị Lệ</t>
  </si>
  <si>
    <t>Hoàng Thị Thùy Anh</t>
  </si>
  <si>
    <t>Lê Thị Lam</t>
  </si>
  <si>
    <t>Phạm Qúy Đạt</t>
  </si>
  <si>
    <t xml:space="preserve">Nguyễn Hồng Diệp  </t>
  </si>
  <si>
    <t xml:space="preserve">Nguyễn Trường Giang  </t>
  </si>
  <si>
    <t>Phan Thanh Trà</t>
  </si>
  <si>
    <t>Vừ Seo Hòa</t>
  </si>
  <si>
    <t xml:space="preserve">Trưởng Thùy Dung  </t>
  </si>
  <si>
    <t xml:space="preserve">Lô Hà Vy  </t>
  </si>
  <si>
    <t xml:space="preserve">Hoàng Thị Liên  </t>
  </si>
  <si>
    <t>Đỗ Hà Linh</t>
  </si>
  <si>
    <t>Hoàng Thu Thảo</t>
  </si>
  <si>
    <t xml:space="preserve">Hoàng Thị Thương  </t>
  </si>
  <si>
    <t>Vũ Thị Hương Giang</t>
  </si>
  <si>
    <t xml:space="preserve">Quách Thùy Linh  </t>
  </si>
  <si>
    <t>Nguyễn Thị Thanh Nga</t>
  </si>
  <si>
    <t>Bùi Khánh Linh</t>
  </si>
  <si>
    <t>Nông Thu Trang</t>
  </si>
  <si>
    <t xml:space="preserve">Trần Thị Xuân Thu  </t>
  </si>
  <si>
    <t xml:space="preserve">Bùi Hoàng Linh Chi  </t>
  </si>
  <si>
    <t xml:space="preserve">Trần Thị Hiền  </t>
  </si>
  <si>
    <t xml:space="preserve">Nguyễn Lệ Quỳnh  </t>
  </si>
  <si>
    <t>Hoàng Diệu Thúy</t>
  </si>
  <si>
    <t xml:space="preserve">Dương Thị Thắm  </t>
  </si>
  <si>
    <t>Trịnh Hồng Vân</t>
  </si>
  <si>
    <t xml:space="preserve">Lầu Thị Phong Lan  </t>
  </si>
  <si>
    <t xml:space="preserve">Nguyễn Mạnh Hà  </t>
  </si>
  <si>
    <t xml:space="preserve">Nguyễn Thị Hoài Thương  </t>
  </si>
  <si>
    <t xml:space="preserve">Sronn Koemsre  </t>
  </si>
  <si>
    <t xml:space="preserve">Đặng Nhật Trường  </t>
  </si>
  <si>
    <t xml:space="preserve">Meas Vicheth  </t>
  </si>
  <si>
    <t xml:space="preserve">Đỗ Thị Hương Giang  </t>
  </si>
  <si>
    <t xml:space="preserve">Hoàng Thị Nhật Hạ  </t>
  </si>
  <si>
    <t xml:space="preserve">Đinh Thị Ngọc Châm  </t>
  </si>
  <si>
    <t xml:space="preserve">Vũ Thị Ngọc Lê  </t>
  </si>
  <si>
    <t xml:space="preserve">Nguyễn Tú Uyên  </t>
  </si>
  <si>
    <t>Y Hoàng Mlô</t>
  </si>
  <si>
    <t xml:space="preserve">Phan Thu Hà  </t>
  </si>
  <si>
    <t>Lý Thái Bảo</t>
  </si>
  <si>
    <t xml:space="preserve">Chu Thị Kiều Trang  </t>
  </si>
  <si>
    <t>Lê Quỳnh Trang</t>
  </si>
  <si>
    <t>Lê Hương Quỳnh</t>
  </si>
  <si>
    <t xml:space="preserve">Dương Thị Hà  </t>
  </si>
  <si>
    <t xml:space="preserve">Tạ Thị Bình  </t>
  </si>
  <si>
    <t>Nguyễn Trung Dũng</t>
  </si>
  <si>
    <t xml:space="preserve">Lê Thị Phương Ngân  </t>
  </si>
  <si>
    <t xml:space="preserve">Đinh Việt Tiến  </t>
  </si>
  <si>
    <t xml:space="preserve">Lại Thị Thảo Anh  </t>
  </si>
  <si>
    <t>Hoàng Ngọc Phong</t>
  </si>
  <si>
    <t xml:space="preserve">Hoàng Mai Trang  </t>
  </si>
  <si>
    <t xml:space="preserve">Nguyễn Thị Yên  </t>
  </si>
  <si>
    <t xml:space="preserve">Cao Thị Dung  </t>
  </si>
  <si>
    <t>Hoàng Khánh Linh</t>
  </si>
  <si>
    <t>Nguyễn Lê Thu Hà</t>
  </si>
  <si>
    <t xml:space="preserve">Ô Thị Thuỳ Trang  </t>
  </si>
  <si>
    <t>Trần Ngọc Thành</t>
  </si>
  <si>
    <t xml:space="preserve">Trương Mỹ Hạnh  </t>
  </si>
  <si>
    <t>Đặng Thu Trang</t>
  </si>
  <si>
    <t>Cao Hà Linh</t>
  </si>
  <si>
    <t xml:space="preserve">Lưu Tiến Mạnh  </t>
  </si>
  <si>
    <t xml:space="preserve">Nguyễn Huy Tú  </t>
  </si>
  <si>
    <t xml:space="preserve">Nguyễn Đức Thuận  </t>
  </si>
  <si>
    <t>Trình Minh Anh</t>
  </si>
  <si>
    <t xml:space="preserve">Triệu Tú Linh  </t>
  </si>
  <si>
    <t>Ngô Thị Ngọc Trâm</t>
  </si>
  <si>
    <t xml:space="preserve">Đặng Phúc Nghiêm  </t>
  </si>
  <si>
    <t>Phan Hồng Ngọc</t>
  </si>
  <si>
    <t xml:space="preserve">Nguyễn Thị Hải Yến  </t>
  </si>
  <si>
    <t xml:space="preserve">Đào Minh Hoàng  </t>
  </si>
  <si>
    <t xml:space="preserve">Lều Thanh Hoài  </t>
  </si>
  <si>
    <t>Lưu Thu Trang</t>
  </si>
  <si>
    <t xml:space="preserve">Trần Thị Khánh Hà  </t>
  </si>
  <si>
    <t xml:space="preserve">Tào Quốc Huy  </t>
  </si>
  <si>
    <t xml:space="preserve">Bùi Thị Bích  </t>
  </si>
  <si>
    <t xml:space="preserve">Đồng Thị Hà My  </t>
  </si>
  <si>
    <t xml:space="preserve">Lại Văn Hùng  </t>
  </si>
  <si>
    <t>Trần Thị Thanh Trà</t>
  </si>
  <si>
    <t xml:space="preserve">Trương Thị Quỳnh  </t>
  </si>
  <si>
    <t xml:space="preserve">Nguyễn Hoàng Anh  </t>
  </si>
  <si>
    <t xml:space="preserve">Trần Đình Thông  </t>
  </si>
  <si>
    <t>Vũ Thị Trà My</t>
  </si>
  <si>
    <t xml:space="preserve">Đỗ Huyền My  </t>
  </si>
  <si>
    <t xml:space="preserve">Bùi Thị Hương Hải  </t>
  </si>
  <si>
    <t>Nguyễn Bá Tuân</t>
  </si>
  <si>
    <t>Nguyễn Sỹ Quang</t>
  </si>
  <si>
    <t>Nguyễn Thị Hải Anh</t>
  </si>
  <si>
    <t xml:space="preserve">Nguyễn Thị Bích Phương  </t>
  </si>
  <si>
    <t xml:space="preserve">Vũ Thị Hồng Gấm  </t>
  </si>
  <si>
    <t xml:space="preserve">Đào Ngọc Sơn  </t>
  </si>
  <si>
    <t xml:space="preserve">Đặng Thị Thu Phương  </t>
  </si>
  <si>
    <t xml:space="preserve">Hoàng Thị Hồng Ngọc  </t>
  </si>
  <si>
    <t>Vũ Khánh Linh</t>
  </si>
  <si>
    <t>Lù Thị Trang</t>
  </si>
  <si>
    <t xml:space="preserve">Nguyễn Thanh Hiền  </t>
  </si>
  <si>
    <t xml:space="preserve">Bùi Thị Thu  </t>
  </si>
  <si>
    <t xml:space="preserve">Lương Ngọc Huyền  </t>
  </si>
  <si>
    <t>Đinh Kiều Oanh</t>
  </si>
  <si>
    <t>Nguyễn Thị Thanh Huyền</t>
  </si>
  <si>
    <t>Nguyễn Bích Hòa</t>
  </si>
  <si>
    <t>Đỗ Thị Uyên</t>
  </si>
  <si>
    <t xml:space="preserve">Lê Thị Thu Ngân  </t>
  </si>
  <si>
    <t>Bùi Thị Thúy Hiền</t>
  </si>
  <si>
    <t xml:space="preserve">Lê Thị Oanh  </t>
  </si>
  <si>
    <t xml:space="preserve">Bùi Bích Ngọc  </t>
  </si>
  <si>
    <t>Nguyễn Thùy Ngân</t>
  </si>
  <si>
    <t>Trần Thủy Trinh</t>
  </si>
  <si>
    <t xml:space="preserve">Nông Thị Thuỷ  </t>
  </si>
  <si>
    <t>Nguyễn Hữu Thọ</t>
  </si>
  <si>
    <t xml:space="preserve">Vi Thị Hồng  </t>
  </si>
  <si>
    <t xml:space="preserve">Lê Văn Thắng  </t>
  </si>
  <si>
    <t xml:space="preserve">Lại Đình Quang  </t>
  </si>
  <si>
    <t xml:space="preserve">Nguyễn Duy Anh  </t>
  </si>
  <si>
    <t>Vũ Thị Ngọc ánh</t>
  </si>
  <si>
    <t xml:space="preserve">Vũ Thị Huyền  </t>
  </si>
  <si>
    <t xml:space="preserve">Dương Quỳnh Anh  </t>
  </si>
  <si>
    <t xml:space="preserve">HA HAI NAM </t>
  </si>
  <si>
    <t>Đỗ Huyền Linh</t>
  </si>
  <si>
    <t xml:space="preserve">Hoàng Ngọc ánh  </t>
  </si>
  <si>
    <t>DANG KIM PHUONG</t>
  </si>
  <si>
    <t xml:space="preserve">Phạm Thị Trang  </t>
  </si>
  <si>
    <t xml:space="preserve">Lê Ngọc Thành  </t>
  </si>
  <si>
    <t>Đỗ Thị Quỳnh Anh</t>
  </si>
  <si>
    <t xml:space="preserve">Cao Thị Châm Anh  </t>
  </si>
  <si>
    <t xml:space="preserve">Bùi Thị Tuyến  </t>
  </si>
  <si>
    <t>Đinh Thị Thảo</t>
  </si>
  <si>
    <t>Phạm Thị Thanh Hải</t>
  </si>
  <si>
    <t>Phùng Hoàng Khánh Linh</t>
  </si>
  <si>
    <t>Hồng Lê Cẩm Hằng</t>
  </si>
  <si>
    <t>Vũ Thị Thu Thủy</t>
  </si>
  <si>
    <t>Đỗ Thị Thu Hà</t>
  </si>
  <si>
    <t>Vũ ánh Nguyệt-400726-K40-4007-3,800,000-09/05/2017</t>
  </si>
  <si>
    <t>Nguyễn Thị Mai Hương-400772-K40-4007-3,400,000-09/05/2017</t>
  </si>
  <si>
    <t>Hoàng Thu Trang-402861-K40-4028-3,800,000-09/05/2017</t>
  </si>
  <si>
    <t>Hồ Thị Thuỳ Trang-400308-K40-4003-3,200,000-09/05/2017</t>
  </si>
  <si>
    <t>NGUYEN NGOC HA, MSV:400317, LOP 4003 NOP TIEN HP KY 2</t>
  </si>
  <si>
    <t>Nguyễn Thị Quỳnh Nga  -392256-K39-3922-3,800,000-09/05/2017</t>
  </si>
  <si>
    <t>Nguyễn Thị Thu Hà  -390742-K39-3907-3,800,000-09/05/2017</t>
  </si>
  <si>
    <t>Nguyễn Anh Hoàng  -382471-K38-3824-2,600,000-09/05/2017</t>
  </si>
  <si>
    <t>Phạm Thị Thục Anh-402033-K40-4020-3,400,000-09/05/2017</t>
  </si>
  <si>
    <t>Lã Thu Trang  -382475-K38-3824-2,000,000-09/05/2017</t>
  </si>
  <si>
    <t>Ma Nhân Hoàng Anh-403629-K40-4036-720,000-09/05/2017</t>
  </si>
  <si>
    <t>Nguyễn Thị Hạnh Tố  -382432-K38-3824-2,000,000-09/05/2017</t>
  </si>
  <si>
    <t>Hoàng Thị Lan Anh-400858-K40-4008-3,400,000-09/05/2017</t>
  </si>
  <si>
    <t>Nguyễn Lan Hương-404023-K40-4040-3,800,000-09/05/2017</t>
  </si>
  <si>
    <t>Lê Thị Thanh Phương  -392636-K39-3926-3,000,000-09/05/2017-HOC PHI KI 2 NAM 2017</t>
  </si>
  <si>
    <t>Phạm Minh Trang-401425-K40-4014-2,800,000-09/05/2017</t>
  </si>
  <si>
    <t>Nguyễn Ngân Hồng-402859-K40-4028-4,000,000-09/05/2017</t>
  </si>
  <si>
    <t>Ma Thị Minh Hằng-402842-K40-4028-4,600,000-09/05/2017</t>
  </si>
  <si>
    <t>Vũ Mạnh Dũng  -392365-K39-3923-3,000,000-09/05/2017</t>
  </si>
  <si>
    <t>TRAN LUU PHUONG THAO  - MSSV 392227-NOP HOC PHI KI II (2016-2017)</t>
  </si>
  <si>
    <t>Đoàn Thị Nhàn-401223-K40-4012-4,000,000-09/05/2017</t>
  </si>
  <si>
    <t>Nguyễn Thị Xong Ngần-401523-K40-4015-3,800,000-09/05/2017 NGUYEN THI XONG NGAN 401523 NOP HOC PHI HOC KY 2 NAM 2016-2017</t>
  </si>
  <si>
    <t>Trần Thị Phương Thảo  -390143-K39-3901-3,800,000-09/05/2017</t>
  </si>
  <si>
    <t>Nông Thị Thu Hoài-402252-K40-4022-1,140,000-09/05/2017</t>
  </si>
  <si>
    <t>Nguyễn Thị Linh-400541-K40-4005-3,800,000-09/05/2017</t>
  </si>
  <si>
    <t>NGUYEN THI HOANG LAM -MSSV 392240-NOP TIEN HOC PHI HOC KI II (2016-2017)</t>
  </si>
  <si>
    <t>Đỗ Minh Thu  -391516-K39-3915-4,000,000-09/05/2017</t>
  </si>
  <si>
    <t>Lương Thị Nụ  -390148-K39-3901-4,000,000-09/05/2017</t>
  </si>
  <si>
    <t>Phan Thị Duyên  -391523-K39-3915-4,000,000-09/05/2017</t>
  </si>
  <si>
    <t>Hoàng Thục Trinh-401070-K40-4010-3,400,000-09/05/2017</t>
  </si>
  <si>
    <t>Lê Quỳnh Anh  -382333-K38-3823-2,000,000-09/05/2017</t>
  </si>
  <si>
    <t>Nguyễn Thị Minh Hạnh  -382631-K38-3826-2,000,000-09/05/2017</t>
  </si>
  <si>
    <t>Đào Tuấn Hiệp-402604-K40-4026-4,000,000-09/05/2017</t>
  </si>
  <si>
    <t>NGO THI HANH MSSV 392643  NOP HOC PHI HOC KI II (2016-2017) -K39-3926-3,000,000-09/05/2017</t>
  </si>
  <si>
    <t>Nguyễn Thị Diệu Linh-402961-K40-4029-15,300,000-09/05/2017</t>
  </si>
  <si>
    <t>NGUYEN THI HOI MSSV 400413  NOP HOC PHI HOC KI I (2016-2017) 
 -K40-4004-3,800,000-09/05/2017</t>
  </si>
  <si>
    <t>TRUONG THI KHANH LY MSSV 392843  NOP HOC PHI HOC KI II (2016-2017) 
-K39-3928-3,000,000-09/05/2017</t>
  </si>
  <si>
    <t>LE QUYNH ANH MA SV 393035 TIEN HOC HOC KY II 2016-2017</t>
  </si>
  <si>
    <t>Dương Mai Ngọc-400222-K40-4002-3,600,000-09/05/2017</t>
  </si>
  <si>
    <t>Nguyễn Quỳnh Anh Thơ  -390366-K39-3903-12,750,000-09/05/2017</t>
  </si>
  <si>
    <t>Nguyễn Hoàng Bảo Ngọc  -392953-K39-3929-3,400,000-09/05/2017</t>
  </si>
  <si>
    <t>Cao Thị Thanh Hà-400128-K40-4001-3,800,000-09/05/2017</t>
  </si>
  <si>
    <t>Nguyễn Thu Thảo-403063-K40-4030-15,300,000-09/05/2017</t>
  </si>
  <si>
    <t>Nguyễn Thị Huyền-400651-K40-4006-4,000,000-09/05/2017</t>
  </si>
  <si>
    <t>Nguyễn Minh Hằng  -382549-K38-3825-5,000,000-09/05/2017</t>
  </si>
  <si>
    <t>Trần Thị Hải  -381120-K38-3811-400,000-09/05/2017</t>
  </si>
  <si>
    <t>Trần Thị Thùy Dương-402818-K40-4028-4,000,000-09/05/2017 NOP TIEN HOC PHI KY II NAM 2016-2017</t>
  </si>
  <si>
    <t>Hoàng Đức Tuấn  -382866-K38-3828-2,000,000-09/05/2017 NOP TIEN HOC PHI KY II NAM HOC 2016-2017</t>
  </si>
  <si>
    <t>Vũ Văn Mỹ  -391544-K39-3915-5,200,000-09/05/2017</t>
  </si>
  <si>
    <t>Vi Ngọc Diệp-401328-K40-4013-3,800,000-09/05/2017</t>
  </si>
  <si>
    <t>Nguyễn Việt Anh-401316-K40-4013-3,800,000-09/05/2017</t>
  </si>
  <si>
    <t>Nguyễn Thị Hồng-403603-K40-4036-2,400,000-09/05/2017</t>
  </si>
  <si>
    <t>Chu Thị Ngọc Anh  -392646-K39-3926-3,000,000-09/05/2017</t>
  </si>
  <si>
    <t>Chế Thị Mai Phương  -382415-K38-3824-2,800,000-09/05/2017</t>
  </si>
  <si>
    <t>Nguyễn Chí Thắng  -390943-K39-3909-3,800,000-09/05/2017</t>
  </si>
  <si>
    <t>Lê Anh Sáng-402310-K40-4023-3,600,000-09/05/2017</t>
  </si>
  <si>
    <t>Nguyễn Thị Phương Thảo  -382416-K38-3824-2,000,000-09/05/2017</t>
  </si>
  <si>
    <t>Hà Diệu Thuý  -380405-K38-3804-2,600,000-09/05/2017</t>
  </si>
  <si>
    <t>NGUYEN ANH THU MSSV 402412 NOP HOC PHI KY II -K40-4024-3,400,000-09/05/2017</t>
  </si>
  <si>
    <t>Nguyễn Thái Hoà  -392104-K39-3921-3,800,000-09/05/2017</t>
  </si>
  <si>
    <t>Hà Linh Chi-402268-K40-4022-1,200,000-09/05/2017</t>
  </si>
  <si>
    <t>Ngô Chi Linh-401028-K40-4010-3,600,000-09/05/2017</t>
  </si>
  <si>
    <t>Trần Thị Thanh Hiền  -380952-K38-3809-1,600,000-09/05/2017</t>
  </si>
  <si>
    <t>Chu Thị Thảo-400654-K40-4006-4,000,000-09/05/2017</t>
  </si>
  <si>
    <t>Nguyễn Thị Hương Giang-401402-K40-4014-3,800,000-09/05/2017</t>
  </si>
  <si>
    <t>Lục Thanh Thảo-401266-K40-4012-4,400,000-09/05/2017</t>
  </si>
  <si>
    <t>Đinh Xuân Nhật  -392131-K39-3921-3,800,000-09/05/2017</t>
  </si>
  <si>
    <t>Nguyễn Thị Thu Huệ-403433-K40-4034-2,400,000-09/05/2017</t>
  </si>
  <si>
    <t>Trần Thị Ngọc Huyền  -391125-K39-3911-3,800,000-09/05/2017</t>
  </si>
  <si>
    <t>Nguyễn Thị Thu Huyền  -382438-K38-3824-2,000,000-09/05/2017</t>
  </si>
  <si>
    <t>Nguyễn Văn Nhật-400117-K40-4001-4,000,000-09/05/2017</t>
  </si>
  <si>
    <t>NGUYEN THI THUY MSSV 382331-NOP HOC PHI HOC KY II (2016-2017)</t>
  </si>
  <si>
    <t>Mai Thị Nhung  -382330-K38-3823-2,000,000-09/05/2017</t>
  </si>
  <si>
    <t>Lê Thị Khánh Ly  -382327-K38-3823-2,000,000-09/05/2017</t>
  </si>
  <si>
    <t>Nguyễn Thuý Quỳnh  -392424-K39-3924-3,000,000-09/05/2017</t>
  </si>
  <si>
    <t>Nguyễn Đức Mạnh-400217-K40-4002-4,000,000-09/05/2017</t>
  </si>
  <si>
    <t>LE THUY TRANG MSSV 393155 NOP HOC PHI KI II -K39-3931-3,000,000-09/05/2017</t>
  </si>
  <si>
    <t>PHAM THI GIANG -391854-K39-3918-3,800,000-09/05/2017</t>
  </si>
  <si>
    <t>Lê Viết Thiện-NCS20B002-K20-NCS20-19,700,000-09/05/2017</t>
  </si>
  <si>
    <t>BUI THI TUYET CHINH MSSV 400863  NOP HOC PHI HOC KI I (2016-2017) 
-K40-4008-3,800,000-09/05/2017</t>
  </si>
  <si>
    <t>Nguyễn ánh Ngọc-400827-K40-4008-4,000,000-09/05/2017</t>
  </si>
  <si>
    <t>Bùi Mai Linh  -391134-K39-3911-3,800,000-09/05/2017</t>
  </si>
  <si>
    <t>HOANG HONG NGA MSSV 400526  NOP HOC PHI HOC KI II (2016-2017) 
 -K40-4005-3,800,000-09/05/2017</t>
  </si>
  <si>
    <t>BUI THANH SON -MSSV 403546- NOP HOC PHI KI II (2016-2017)</t>
  </si>
  <si>
    <t>Nguyễn Minh Trang  -393012-K39-3930-3,400,000-09/05/2017</t>
  </si>
  <si>
    <t>NHU LE THUY LINH MSSV 392742  NOP HOC PHI HOC KI II (2016-2017) 
 -K39-3927-3,000,000-09/05/2017</t>
  </si>
  <si>
    <t>Nguyễn Thị Mai Hương  -392819-K39-3928-3,000,000-09/05/2017</t>
  </si>
  <si>
    <t>Đỗ Thị Thơm-400813-K40-4008-3,800,000-09/05/2017</t>
  </si>
  <si>
    <t>TRAN THI BAN -MSSV 390630-NOP HOC PHI KI II (2016-2017)</t>
  </si>
  <si>
    <t>THAN THU PHUONG -382747-K38-3827- NOP TIEN HOC PHI</t>
  </si>
  <si>
    <t>TRAN THI HUONG -380246-K38-NOP HOC PHI KY 2 NAM 2016-2017</t>
  </si>
  <si>
    <t>Phan Thị Nguyên Anh-403865-K40-4038-3,400,000-09/05/2017</t>
  </si>
  <si>
    <t>Đinh Thu Hà  -382573-K38-3825-2,000,000-09/05/2017</t>
  </si>
  <si>
    <t>LE THUY TRANG   MSSV 391012- NOP HOC PHI KY II (2016-2017)</t>
  </si>
  <si>
    <t>Dương Thị Hương  -381332-K38-3813-1,400,000-09/05/2017</t>
  </si>
  <si>
    <t>Vũ Đức Thuận  -380634-K38-3806-1,200,000-09/05/2017</t>
  </si>
  <si>
    <t>Hà Thị Hồng Ngọc-402266-K40-4022-4,000,000-09/05/2017</t>
  </si>
  <si>
    <t>Bùi Thị Vân Anh  -390255-K39-3902-4,000,000-09/05/2017</t>
  </si>
  <si>
    <t>Lục Minh Hoài-402571-K40-4025-4,000,000-09/05/2017</t>
  </si>
  <si>
    <t>LE THI HA MY MSSV 403738  NOP HOC PHI HOC KI II (2016-2017) 
 -K40-4037-3,400,000-09/05/2017</t>
  </si>
  <si>
    <t>Phí Thanh Hằng  -391866-K39-3918-3,400,000-09/05/2017</t>
  </si>
  <si>
    <t xml:space="preserve">TA THI TUYET MSSV 392119 NOP HOC PHI </t>
  </si>
  <si>
    <t>HA THI HUONG TRANG MSSV 391905  NOP HOC PHI HOC KI II (2016-2017) 
-K39-3919-4,000,000-09/05/2017</t>
  </si>
  <si>
    <t>Nguyễn Hải Chi-403748-K40-4037-3,400,000-09/05/2017</t>
  </si>
  <si>
    <t>LUONG THAO CHI MSSV 402064 NOP HOC PHI KY II -K40-4020-4,000,000-09/05/2017</t>
  </si>
  <si>
    <t>NGUYEN THI ANH NGOC MSSV 404022  NOP HOC PHI HOC KI II (2016-2017) 
-K40-4040-3,800,000-09/05/2017</t>
  </si>
  <si>
    <t>Lê Ngọc Linh-402602-K40-4026-4,000,000-09/05/2017</t>
  </si>
  <si>
    <t>Chu Thị Quỳnh Anh  -392645-K39-3926-3,000,000-09/05/2017</t>
  </si>
  <si>
    <t>Nguyễn Việt Khánh-402905-K40-4029-15,300,000-09/05/2017</t>
  </si>
  <si>
    <t>Cao Thị Lan Hương  -382043-K38-3820-1,200,000-09/05/2017</t>
  </si>
  <si>
    <t>Kiều Thị Mai Anh-400329-K40-4003-4,000,000-09/05/2017</t>
  </si>
  <si>
    <t>Mã Thanh Lâm-403233-K40-4032-2,400,000-09/05/2017</t>
  </si>
  <si>
    <t>Hồ Thị Hiền-401639-K40-4016-3,800,000-09/05/2017</t>
  </si>
  <si>
    <t>Nguyễn Thị Khuyên-400171-K40-4001-1,140,000-09/05/2017</t>
  </si>
  <si>
    <t>Hoàng Minh Lý-403160-K40-4031-2,400,000-09/05/2017</t>
  </si>
  <si>
    <t>Pờ Mé Nu-400154-K40-4001-1,140,000-09/05/2017</t>
  </si>
  <si>
    <t>Dương Thị Lan Anh-400151-K40-4001-3,600,000-09/05/2017</t>
  </si>
  <si>
    <t>Cao Thị Giang-402465-K40-4024-3,400,000-09/05/2017</t>
  </si>
  <si>
    <t>Trần Minh Ngọc-400706-K40-4007-4,000,000-09/05/2017</t>
  </si>
  <si>
    <t>Triệu Thị Cảnh  -391829-K39-3918-4,000,000-09/05/2017</t>
  </si>
  <si>
    <t>Đàm Nhật Lệ  -380202-K38-3802-840,000-09/05/2017</t>
  </si>
  <si>
    <t>PHAM NGUYET HANG MSSV 392243  NOP HOC PHI HOC KI II (2016-2017) 
-K39-3922-4,000,000-09/05/2017</t>
  </si>
  <si>
    <t>BUI TU ANH MSSV 403715  NOP HOC PHI HOC KI II (2016-2017) 
-K40-4037-3,400,000-09/05/2017</t>
  </si>
  <si>
    <t>Nguyễn Thu Thảo-402369-K40-4023-3,800,000-09/05/2017</t>
  </si>
  <si>
    <t>Nguyễn Thị Hiền  -390205-K39-3902-1,200,000-09/05/2017</t>
  </si>
  <si>
    <t>Hà Hồng Hiệp-402172-K40-4021-1,200,000-09/05/2017</t>
  </si>
  <si>
    <t>Hoàng Văn Toàn-401345-K40-4013-4,000,000-09/05/2017</t>
  </si>
  <si>
    <t>Vừ A Tủa-402848-K40-4028-1,140,000-09/05/2017</t>
  </si>
  <si>
    <t>Lê Thị Lan Phương  -380943-K38-3809-800,000-09/05/2017</t>
  </si>
  <si>
    <t>Lê Anh Ngọc  -382651-K38-3826-2,000,000-09/05/2017</t>
  </si>
  <si>
    <t>Phạm Phương Anh-403075-K40-4030-15,300,000-09/05/2017</t>
  </si>
  <si>
    <t>LE TIEN DUNG NT ND: NGUYEN THUY HANG MA SO SV:402165 LOP 4030B DONG HOC PHI KY II NAM HOC 2016-2017.</t>
  </si>
  <si>
    <t>DANG THI MY HANH MSSV 400509 NOP HOC PHI KI II 2016-2017</t>
  </si>
  <si>
    <t>Hoàng Thị Thuỳ Linh-400334-K40-4003-3,800,000-09/05/2017</t>
  </si>
  <si>
    <t>Lê Anh Thư-402820-K40-4028-3,600,000-09/05/2017</t>
  </si>
  <si>
    <t>Phạm Quỳnh Anh-404017-K40-4040-6,400,000-09/05/2017</t>
  </si>
  <si>
    <t>Nguyễn Thị Phượng-401121-K40-4011-3,800,000-09/05/2017</t>
  </si>
  <si>
    <t>Trần Thị Hiên  -391541-K39-3915-3,800,000-09/05/2017</t>
  </si>
  <si>
    <t>Vũ Cao Vinh  -382862-K38-3828-2,600,000-09/05/2017</t>
  </si>
  <si>
    <t>Phùng Thị Mơ-401611-K40-4016-4,000,000-09/05/2017</t>
  </si>
  <si>
    <t>Nguyễn Thị Hoàng Lan-401608-K40-4016-4,000,000-09/05/2017</t>
  </si>
  <si>
    <t>Ma Thị Yến  -391911-K39-3919-4,000,000-09/05/2017</t>
  </si>
  <si>
    <t>GIANG THI HAI LY-403543-K40-4035-2,400,000-09/05/2017</t>
  </si>
  <si>
    <t>DAO THANH VAN -400316-K40-NOP TIEN HOC KY 2 2016-2017</t>
  </si>
  <si>
    <t>TONG THI LINH MSSV 391540  NOP HOC PHI HOC KI I (2016-2017)  -K39-3915-3,800,000-09/05/2017</t>
  </si>
  <si>
    <t>NGUYEN HOANG HUONG MSSV 392658  NOP HOC PHI HOC KI II (2016-2017) 
-K39-3926-3,000,000-09/05/2017</t>
  </si>
  <si>
    <t>Phạm Kim Tuyến  -391067-K39-3910-3,400,000-09/05/2017</t>
  </si>
  <si>
    <t>Đặng Trung Nghĩa  -391437-K39-3914-4,000,000-09/05/2017</t>
  </si>
  <si>
    <t>VU HONG HANH MSV 401603 LOP 4016 NOP HOC PHI KI II</t>
  </si>
  <si>
    <t>Nguyễn Bảo Thoa-400440-K40-4004-3,800,000-09/05/2017</t>
  </si>
  <si>
    <t>NGUYEN THI TRUNG ANH -MSSV 402032-NOP HOC PHI KI II (2016-2017)</t>
  </si>
  <si>
    <t>VU VAN TUAN - MSSV 390145 NOP HOC PHI KI II (2016-2017)</t>
  </si>
  <si>
    <t>LE THI LINH  -MSSV 380619 NOP HOC PHI KY II (2016-2017)</t>
  </si>
  <si>
    <t>HA THI BICH NGOC - MSSV 390939-NOP HOC PHI KY II 2016-2017</t>
  </si>
  <si>
    <t>Đồng Thanh Huệ  -391004-K39-3910-3,800,000-09/05/2017 DONG THANH HUE MSSV 391004 NOP HOC PHI HOC KY 2 NAM 2016-2017</t>
  </si>
  <si>
    <t>Đỗ Thị Thảo Anh-402464-K40-4024-3,800,000-09/05/2017</t>
  </si>
  <si>
    <t>Nguyễn Thị Bảo Thoa-403153-K40-4031-2,400,000-09/05/2017</t>
  </si>
  <si>
    <t>DO THI HAI YEN  -MSSV 380403NOP HOC PHI HOC KY II (2016-2017)</t>
  </si>
  <si>
    <t>DINH THI PHUONG MSV 401669 NT HOC PHI</t>
  </si>
  <si>
    <t>Nguyễn Cao Đạt-401403-K40-4014-3,400,000-09/05/2017</t>
  </si>
  <si>
    <t>Nguyễn Lan Hương  -391739-K39-3917-3,800,000-09/05/2017</t>
  </si>
  <si>
    <t>NGUYEN THI CONG - MSSV 392520-NOP HOC PHI HOC KY I (2016-2017)</t>
  </si>
  <si>
    <t>Lê Phương Hoa  -392017-K39-3920-4,000,000-09/05/2017</t>
  </si>
  <si>
    <t>Nguyễn Thị Thùy Linh-400156-K40-4001-3,000,000-09/05/2017</t>
  </si>
  <si>
    <t>Lã Thị Kim Dung-402142-K40-4021-3,400,000-09/05/2017</t>
  </si>
  <si>
    <t>TONG THI PHUONG - MSSV 390718-NOP HOC PHI KY II (2016-2017)</t>
  </si>
  <si>
    <t>LE THI HIEN  - MSSV 390932 NOP TIEN HOC PHI KI II 2016-2017</t>
  </si>
  <si>
    <t>Bế Thùy Linh  -391413-K39-3914-4,000,000-09/05/2017</t>
  </si>
  <si>
    <t>Lê Hoàng Đăng  -381746-K38-3817-400,000-09/05/2017</t>
  </si>
  <si>
    <t>Mai Thị Linh Chi  -391737-K39-3917-3,400,000-09/05/2017</t>
  </si>
  <si>
    <t>Phạm Thị Duyên  -382426-K38-3824-2,000,000-09/05/2017</t>
  </si>
  <si>
    <t>Tống Thị Hương Giang-402644-K40-4026 NOP TIEN HOC PHI 3.400.000VND HOC KY 2 NAM HOC 2016-2017</t>
  </si>
  <si>
    <t>Hoàng Bích Diệp-401914-K40-4019-3,400,000-09/05/2017</t>
  </si>
  <si>
    <t>Vũ Ngọc Quang  -392075-K39-3920-4,000,000-09/05/2017</t>
  </si>
  <si>
    <t>Sầm Thị Chanh  -390437-K39-3904-1,200,000-09/05/2017</t>
  </si>
  <si>
    <t>Nguyễn Đà Giang  -392402-K39-3924-3,000,000-09/05/2017</t>
  </si>
  <si>
    <t>Vi Thị Ngà  -380268-K38-3802-4,800,000-09/05/2017</t>
  </si>
  <si>
    <t>Lê Quân-400218-K40-4002-3,800,000-09/05/2017</t>
  </si>
  <si>
    <t>CAO THI KIM ANH MSSV 392840  NOP HOC PHI HOC KI II (2016-2017) 
 -K39-3928-3,000,000-09/05/2017</t>
  </si>
  <si>
    <t>DANG THI THANH HUONG MSSV 392838  NOP HOC PHI HOC KI II (2016-2017) 
-K39-3928-3,000,000-09/05/2017</t>
  </si>
  <si>
    <t>NONG THUAN YEN MSSV 391536  NOP HOC PHI HOC KI II (2016-2017) 
-K39-3915-1,680,000-09/05/2017</t>
  </si>
  <si>
    <t>VU HAI ANH  -MSSV 390628-NOP HOC PHI HOC KI II (2016-2017)</t>
  </si>
  <si>
    <t>PHAM THI HONG NGOAN -MSSV 392373 NOP HOC PHI KY II (2016-2017)</t>
  </si>
  <si>
    <t>Nguyễn Thúy An-400826-K40-4008-4,000,000-09/05/2017</t>
  </si>
  <si>
    <t>Trần Thị Thu Hoa-403039-K40-4030-15,300,000-09/05/2017</t>
  </si>
  <si>
    <t>Trần Thị Phượng  -391127-K39-3911-4,000,000-09/05/2017</t>
  </si>
  <si>
    <t>Nguyễn Tuấn Thành  -390112-K39-3901-3,000,000-09/05/2017</t>
  </si>
  <si>
    <t>HOANG THI LY - MSSV 400549-NOP HOC PHI HOC KY II (2016-2017)</t>
  </si>
  <si>
    <t>Nguyễn Thị Vân Nga  -392318-K39-3923-3,000,000-09/05/2017</t>
  </si>
  <si>
    <t>Cà Văn Chung-402253-K40-4022-4,000,000-09/05/2017</t>
  </si>
  <si>
    <t>Đàm Thị Mỹ Linh-401464-K40-4014-4,000,000-09/05/2017</t>
  </si>
  <si>
    <t>Nguyễn Thị Thùy Dung-401449-K40-4014-3,600,000-09/05/2017</t>
  </si>
  <si>
    <t>HOANG THI THINH -MSSV 391249NOP HOC PHI KY II (2016-2017)</t>
  </si>
  <si>
    <t>Bùi Thị Khánh Hằng  -390558-K39-3905-4,400,000-09/05/2017</t>
  </si>
  <si>
    <t>Nguyễn Minh Hoàng  -382774-K38-3827-2,400,000-09/05/2017</t>
  </si>
  <si>
    <t>Đinh Thị Thanh Tâm  -391052-K39-3910-5,000,000-09/05/2017</t>
  </si>
  <si>
    <t>La Thị Lệ-403642-K40-4036-2,400,000-09/05/2017</t>
  </si>
  <si>
    <t>NGUYEN THI TAM  MSSV 382332-NOP HOC PHI KY II (2016-2017)</t>
  </si>
  <si>
    <t>Lê Thị Ngân  -390734-K39-3907-3,800,000-09/05/2017</t>
  </si>
  <si>
    <t>Hoàng Thị Thùy Anh-402466-K40-4024-4,000,000-09/05/2017</t>
  </si>
  <si>
    <t>Lê Thị Lam-403363-K40-4033-3,200,000-09/05/2017</t>
  </si>
  <si>
    <t>PHAM QUY DAT MHV NCS21A007</t>
  </si>
  <si>
    <t>NGUYEN HONG DIEP  - MSSV 391247-NOP HOC PHI HOC KY II (2016-2017)</t>
  </si>
  <si>
    <t>NGUYEN TRUONG GIANG MSSV 370371-NOP HOC PHI HOC KY II (2016-2017)</t>
  </si>
  <si>
    <t>PHAN THANH TRA MSSV 403723-NOP HOC PHI KI II (2016-2017)</t>
  </si>
  <si>
    <t>Vừ Seo Hòa-400141-K40-4001-1,200,000-09/05/2017</t>
  </si>
  <si>
    <t>TRUONG THUY DUNG -MSSV 380402-NOP HOC PHI KY II (2017-2018)</t>
  </si>
  <si>
    <t>LO HA VI MSV 390141 NT HOC PHI</t>
  </si>
  <si>
    <t>Dương Thị Thoa  -391903-K39-3919-4,000,000-09/05/2017</t>
  </si>
  <si>
    <t>Hoàng Thị Liên  -391719-K39-3917-1,800,000-09/05/2017</t>
  </si>
  <si>
    <t>Đỗ Hà Linh-403001-K40-4030-15,300,000-09/05/2017</t>
  </si>
  <si>
    <t>Hoàng Thu Thảo-402146-K40-4021-4,000,000-09/05/2017</t>
  </si>
  <si>
    <t>Nguyễn Thị Thu-402138-K40-4021-1,200,000-09/05/2017</t>
  </si>
  <si>
    <t>Hoàng Thị Thương  -382513-K38-3825-2,400,000-09/05/2017</t>
  </si>
  <si>
    <t>Vũ Thị Hương Giang-401711-K40-4017-4,000,000-09/05/2017</t>
  </si>
  <si>
    <t>Quách Thùy Linh  -382145-K38-3821-2,000,000-09/05/2017</t>
  </si>
  <si>
    <t>NGUYEN THI THANH NGA MSSV 402812  NOP HOC PHI HOC KI II 
-K40-4028-4,000,000-09/05/2017</t>
  </si>
  <si>
    <t>BUI KHANH LINH MSSV 400539-  NOP HOC PHI HOC KI II (2016-2017) 
K40-4005-4,000,000-09/05/2017</t>
  </si>
  <si>
    <t>Nông Thu Trang-403326-K40-4033-2,400,000-09/05/2017</t>
  </si>
  <si>
    <t>Trần Thị Xuân Thu  -390946-K39-3909-4,000,000-09/05/2017</t>
  </si>
  <si>
    <t>BUI HOANG LINH CHI MSSV 382623  NOP HOC PHI HOC KI II (2016-2017) 
-K38-3826-2,000,000-09/05/2017</t>
  </si>
  <si>
    <t>TRAN THI HIEN MSSV 382808  NOP HOC PHI HOC KI II (2016-2017) 
-K38-3828-2,000,000-09/05/2017</t>
  </si>
  <si>
    <t>Nguyễn Lệ Quỳnh  -392669-K39-3926-7,500,000-09/05/2017</t>
  </si>
  <si>
    <t>Hoàng Diệu Thúy-400718-K40-4007-3,000,000-09/05/2017</t>
  </si>
  <si>
    <t>Dương Thị Thắm  -391511-K39-3915-4,000,000-09/05/2017</t>
  </si>
  <si>
    <t>HOANG THI HANG MSV 400341 LOP 4003 NOP HOC PHI</t>
  </si>
  <si>
    <t>TRINH HONG VAN MSSV 404005-NOP HOC PHI HOC KI II (2016-2017)</t>
  </si>
  <si>
    <t>Lầu Thị Phong Lan  -392109-K39-3921-3,800,000-09/05/2017</t>
  </si>
  <si>
    <t>Nguyễn Mạnh Hà  -382757-K38-3827-6,000,000-09/05/2017</t>
  </si>
  <si>
    <t>Nguyễn Thị Hoài Thương  -392114-K39-3921-4,000,000-09/05/2017</t>
  </si>
  <si>
    <t>Sronn Koemsre  -393051-K39-3930-1,600,000-09/05/2017</t>
  </si>
  <si>
    <t>Đặng Nhật Trường  -382375-K38-3823-3,200,000-09/05/2017</t>
  </si>
  <si>
    <t>Meas Vicheth  -382260-K38-3822-600,000-09/05/2017</t>
  </si>
  <si>
    <t>Nguyễn Thị Mai-403448-K40-4034-3,000,000-09/05/2017</t>
  </si>
  <si>
    <t>Đỗ Thị Hương Giang  -390102-K39-3901-3,800,000-09/05/2017</t>
  </si>
  <si>
    <t>Hoàng Thị Nhật Hạ  -390139-K39-3901-4,000,000-09/05/2017</t>
  </si>
  <si>
    <t>Đinh Thị Ngọc Châm  -390138-K39-3901-4,000,000-09/05/2017</t>
  </si>
  <si>
    <t>Vũ Thị Ngọc Lê  -381518-K38-3815-1,200,000-09/05/2017</t>
  </si>
  <si>
    <t>Nguyễn Tú Uyên  -393128-K39-3931-6,200,000-09/05/2017</t>
  </si>
  <si>
    <t>Nguyễn Thị Thu Hiền-401817-K40-4018-3,600,000-09/05/2017</t>
  </si>
  <si>
    <t>Y Hoàng Mlô-400273-K40-4002-2,800,000-09/05/2017</t>
  </si>
  <si>
    <t>Phan Thu Hà  -391973-K39-3919-5,000,000-09/05/2017</t>
  </si>
  <si>
    <t>LY THAI BAO -MSSV 403627-NOP HOC PHI KI II (2016-2017)</t>
  </si>
  <si>
    <t>Chu Thị Kiều Trang  -391415-K39-3914-3,600,000-09/05/2017</t>
  </si>
  <si>
    <t>Bế Thùy Linh  -391508-K39-3915-3,800,000-09/05/2017</t>
  </si>
  <si>
    <t>Lê Quỳnh Trang-403147-K40-4031-2,400,000-09/05/2017</t>
  </si>
  <si>
    <t>Lê Hương Quỳnh-402036-K40-4020-3,600,000-09/05/2017</t>
  </si>
  <si>
    <t>Dương Thị Hà  -382864-K38-3828-1,200,000-09/05/2017</t>
  </si>
  <si>
    <t>Tạ Thị Bình  -392069-K39-3920-3,800,000-09/05/2017</t>
  </si>
  <si>
    <t>Nguyễn Trung Dũng-402741-K40-4027-3,800,000-09/05/2017</t>
  </si>
  <si>
    <t>Lê Thị Phương Ngân  -390248-K39-3902-3,800,000-09/05/2017</t>
  </si>
  <si>
    <t>Đinh Việt Tiến  -371672-K37-3716-600,000-09/05/2017</t>
  </si>
  <si>
    <t>Lại Thị Thảo Anh  -382352-K38-3823-5,000,000-09/05/2017</t>
  </si>
  <si>
    <t>Hoàng Ngọc Phong-403768-K40-4037-4,000,000-09/05/2017</t>
  </si>
  <si>
    <t>Hoàng Mai Trang  -382240-K38-3822-2,000,000-09/05/2017</t>
  </si>
  <si>
    <t>Nguyễn Thị Yên  -392004-K39-3920-3,800,000-09/05/2017</t>
  </si>
  <si>
    <t>Cao Thị Dung  -382741-K38-3827-2,400,000-09/05/2017 NOP HOC PHI KY 2</t>
  </si>
  <si>
    <t>Hoàng Khánh Linh-402924-K40-4029-15,300,000-09/05/2017</t>
  </si>
  <si>
    <t>Nguyễn Lê Thu Hà-403564-K40-4035-3,200,000-09/05/2017</t>
  </si>
  <si>
    <t>Ô Thị Thuỳ Trang  -391133-K39-3911-4,000,000-09/05/2017</t>
  </si>
  <si>
    <t>Trần Ngọc Thành-402923-K40-4029-15,300,000-09/05/2017</t>
  </si>
  <si>
    <t>Trương Mỹ Hạnh  -390333-K39-3903-3,800,000-09/05/2017</t>
  </si>
  <si>
    <t>Đặng Thu Trang-402721-K40-4027-4,000,000-09/05/2017</t>
  </si>
  <si>
    <t>Cao Hà Linh-401227-K40-4012-4,000,000-09/05/2017</t>
  </si>
  <si>
    <t>Nguyễn Thị Huế  -392753-K39-3927-3,000,000-09/05/2017</t>
  </si>
  <si>
    <t>Lưu Tiến Mạnh  -392340-K39-3923-3,000,000-09/05/2017</t>
  </si>
  <si>
    <t>Nguyễn Huy Tú  -392362-K39-3923-3,000,000-09/05/2017</t>
  </si>
  <si>
    <t>Nguyễn Đức Thuận  -392372-K39-3923-3,000,000-09/05/2017</t>
  </si>
  <si>
    <t>Trình Minh Anh-400926-K40-4009-3,800,000-09/05/2017</t>
  </si>
  <si>
    <t>Triệu Tú Linh  -382401-K38-3824-2,000,000-09/05/2017</t>
  </si>
  <si>
    <t>Ngô Thị Ngọc Trâm-403332-K40-4033-2,400,000-09/05/2017</t>
  </si>
  <si>
    <t>Đặng Phúc Nghiêm  -391140-K39-3911-600,000-09/05/2017 DANG PHUC NGHIEM MSSV 391140 NOP HOC PHI HOC KY 2 NAM 2016-2017</t>
  </si>
  <si>
    <t>Phan Hồng Ngọc-400428-K40-4004-3,800,000-09/05/2017</t>
  </si>
  <si>
    <t>SV NGUYEN THI HAI YEN, LOP 3811, KHOA 38, MA SV 381152 NOP TIEN HOC PHI KY 2 NAM HOC 2016-2017</t>
  </si>
  <si>
    <t>Đào Minh Hoàng  -381642-K38-3816-800,000-09/05/2017</t>
  </si>
  <si>
    <t>Lều Thanh Hoài  -390146-K39-3901-4,000,000-09/05/2017</t>
  </si>
  <si>
    <t>Lưu Thu Trang-403345-K40-4033-2,400,000-09/05/2017</t>
  </si>
  <si>
    <t>Trần Thị Khánh Hà  -382147-K38-3821-2,000,000-09/05/2017</t>
  </si>
  <si>
    <t>Tào Quốc Huy  -392108-K39-3921-4,400,000-09/05/2017</t>
  </si>
  <si>
    <t>Bùi Thị Bích  -382318-K38-3823-2,000,000-09/05/2017</t>
  </si>
  <si>
    <t>Đồng Thị Hà My  -392115-K39-3921-4,000,000-09/05/2017</t>
  </si>
  <si>
    <t>LAI VAN HUNG 370462 NOP TIEN HOC PHI HOC KY II 2016-2017</t>
  </si>
  <si>
    <t>Trần Thị Thanh Trà-401012-K40-4010-3,600,000-09/05/2017</t>
  </si>
  <si>
    <t>Trương Thị Quỳnh  -391340-K39-3913-3,800,000-09/05/2017</t>
  </si>
  <si>
    <t>Nguyễn Hoàng Anh  -392251-K39-3922-3,800,000-09/05/2017</t>
  </si>
  <si>
    <t>Nguyễn Hương Ly  -391667-K39-3916-4,600,000-09/05/2017</t>
  </si>
  <si>
    <t>Trần Đình Thông  -380620-K38-3806-400,000-09/05/2017</t>
  </si>
  <si>
    <t>Nguyễn Thị Bảo Yến  -391969-K39-3919-4,200,000-09/05/2017</t>
  </si>
  <si>
    <t>VU THI TRA MY MSSV 400545  NOP HOC PHI HOC KI II (2016-2017) 
-K40-4005-4,000,000-09/05/2017</t>
  </si>
  <si>
    <t>Đỗ Huyền My  -392571-K39-3925-7,500,000-09/05/2017</t>
  </si>
  <si>
    <t>Bùi Thị Hương Hải  -390836-K39-3908-3,000,000-09/05/2017</t>
  </si>
  <si>
    <t>NGUYEN BA TUAN MSSV 400712 NOP HP 3.400.000</t>
  </si>
  <si>
    <t>NGUYEN SY QUANG MSV 402265 NT HP KY 2 NAM HOC 2016 2017</t>
  </si>
  <si>
    <t>NGUYEN THI HAI ANH MSSV 403934  NOP HOC PHI HOC KI II (2016-2017) 
-K40-4039-3,800,000-09/05/2017</t>
  </si>
  <si>
    <t>NGUYEN THI BICH PHUONG MSSV 392206  NOP HOC PHI HOC KI II (2016-2017) 
-K39-3922-3,800,000-09/05/2017</t>
  </si>
  <si>
    <t>PHAN THI HUYEN MSSV 392749  NOP HOC PHI HOC KI II (2016-2017) 
 -K39-3927-3,000,000-09/05/2017</t>
  </si>
  <si>
    <t>VU THI HONG GAM  MSSV 391823-NOP HOC PHI KY II (2016-2017)</t>
  </si>
  <si>
    <t>Đào Ngọc Sơn  -381206-K38-3812-1,200,000-09/05/2017</t>
  </si>
  <si>
    <t>Đặng Thị Thu Phương  -391671-K39-3916-800,000-09/05/2017</t>
  </si>
  <si>
    <t>Hoàng Thị Hồng Ngọc  -390336-K39-3903-4,400,000-09/05/2017</t>
  </si>
  <si>
    <t>Nguyễn Thị Phương Thảo  -391245-K39-3912-3,800,000-09/05/2017</t>
  </si>
  <si>
    <t>Vũ Khánh Linh-400634-K40-4006-4,000,000-Nop tien hoc phi ky 2 2016-2017</t>
  </si>
  <si>
    <t>LU THI TRANG MSV 402758 NOP TIEN HOC PHI HK II NAM 2016_2017</t>
  </si>
  <si>
    <t>Nguyễn Thanh Hiền -MSV 390153-K39- NOP TIEN HP</t>
  </si>
  <si>
    <t>Bùi Thị Thu  -392009-K39-3920-1,140,000-09/05/2017</t>
  </si>
  <si>
    <t>Lương Ngọc Huyền  -392814-K39-3928-3,000,000-09/05/2017</t>
  </si>
  <si>
    <t>DINH KIEU OANH MSSV 402057  NOP HOC PHI HOC KI II (2016-2017) 
-K40-4020-4,000,000-09/05/2017</t>
  </si>
  <si>
    <t>Nguyễn Thị Thanh Huyền-401056-K40-4010-3,400,000-09/05/2017</t>
  </si>
  <si>
    <t>Nguyễn Bích Hòa-401957-K40-4019-3,800,000-09/05/2017</t>
  </si>
  <si>
    <t>Đỗ Thị Uyên-401954-K40-4019-4,000,000-09/05/2017</t>
  </si>
  <si>
    <t>LE THI THU NGAN MSSV 390152  NOP HOC PHI HOC KI II (2016-2017) 
-K39-3901-4,000,000-09/05/2017</t>
  </si>
  <si>
    <t>Bùi Thị Thúy Hiền-400357-K40-4003-3,800,000-09/05/2017</t>
  </si>
  <si>
    <t>Lê Thị Oanh  -380220-K38-3802-1,200,000-09/05/2017</t>
  </si>
  <si>
    <t>BUI BICH NGOC MSSV 390465 NOP TIEN HOC PHI HOC KI II 2016_2017</t>
  </si>
  <si>
    <t>Nguyễn Thùy Ngân-400805-K40-4008-3,400,000-09/05/2017</t>
  </si>
  <si>
    <t>TRAN THUY TRINH MSSV 400331  NOP HOC PHI HOC KI II (2016-2017) 
-K40-4003-3,800,000-09/05/2017</t>
  </si>
  <si>
    <t>NGUYEN THI THU HA MSSV 400330  NOP HOC PHI HOC KI II (2016-2017) 
-K40-4003-3,800,000-09/05/2017</t>
  </si>
  <si>
    <t>NONG THI THUY MSV 390637 NOP HOC PHI KI II 2016_2017</t>
  </si>
  <si>
    <t>Nguyễn Hữu Thọ-401142-K40-4011-3,600,000-09/05/2017</t>
  </si>
  <si>
    <t>Vi Thị Hồng  -391703-K39-3917-4,000,000-09/05/2017</t>
  </si>
  <si>
    <t>Lê Văn Thắng  -381159-K38-3811-1,200,000-09/05/2017</t>
  </si>
  <si>
    <t>Lại Đình Quang  -393042-K39-3930-3,400,000-09/05/2017</t>
  </si>
  <si>
    <t>Nguyễn Duy Anh  -380751-K38-3807-2,400,000-09/05/2017</t>
  </si>
  <si>
    <t>Vũ Thị Ngọc ánh-402152-K40-4021-4,000,000-09/05/2017</t>
  </si>
  <si>
    <t>Vũ Thị Huyền  -390543-K39-3905-3,800,000-09/05/2017</t>
  </si>
  <si>
    <t>Dương Quỳnh Anh  -380244-K38-3802-1,800,000-09/05/2017</t>
  </si>
  <si>
    <t>HA HAI NAM - 401616 DONG HOC PHI KY II 12 TIN CHI 3.200.000 VND</t>
  </si>
  <si>
    <t>Đỗ Huyền Linh-403034-K40-4030-15,300,000-09/05/2017</t>
  </si>
  <si>
    <t>HOANG NGOC ANH  MSSV 392644-NOP HOC PHI HOC KY II (2016-2017)</t>
  </si>
  <si>
    <t>DANG KIM PHUONG MA SO : NCS 19018- NOP HOC PHI NAM HOC 2016-2017</t>
  </si>
  <si>
    <t>PHAM THI TRANG - MSSV 390636-NOP HOC PHI HOC KY II (2016-2017)</t>
  </si>
  <si>
    <t>Lê Ngọc Thành  -382717-K38-3827-2,400,000-09/05/2017</t>
  </si>
  <si>
    <t>DO THI QUYNH ANH MSV 400937 NT</t>
  </si>
  <si>
    <t>CAO THI CHAM ANH  -MSSV 392872-NOP HOC PHI KI II (2016-2017)</t>
  </si>
  <si>
    <t>Bùi Thị Tuyến  -390266-K39-3902-1,140,000-09/05/2017</t>
  </si>
  <si>
    <t>Đinh Thị Thảo-400146-K40-4001-1,200,000-09/05/2017</t>
  </si>
  <si>
    <t>Phạm Thị Huyền-400161-K40-4001-4,000,000-09/05/2017</t>
  </si>
  <si>
    <t>Phạm Thị Thanh Hải-400159-K40-4001-4,000,000-09/05/2017</t>
  </si>
  <si>
    <t>Phùng Hoàng Khánh Linh-400605-K40-4006-3,800,000-09/05/2017</t>
  </si>
  <si>
    <t>Hồng Lê Cẩm Hằng-402926-K40-4029-15,300,000-09/05/2017</t>
  </si>
  <si>
    <t>Vũ Thị Thu Thủy-403015-K40-4030-15,300,000-09/05/2017</t>
  </si>
  <si>
    <t>Đỗ Thị Thu Hà-402428-K40-4024-3,400,000-09/05/2017</t>
  </si>
  <si>
    <t>Nguyễn Tùng Dương 401502 nộp học phí kỳ II năm 2016-2017-NC:DON THI THU HUONG - Nguoi chuyen:</t>
  </si>
  <si>
    <t>BUI HUYEN TRANG LOP 27 NGANH LUAT MA SV 402760-NC:165 TUYEN QUANG - Nguoi chuyen:</t>
  </si>
  <si>
    <t>NGUYEN THI THUY QUYNH, CMT 125772930 , MSV 403744 NOP HOC PHI HOC KY 2.  NHAN TAI CN DONG DO-NC:NGUYEN THI THUY QUYNH - Nguoi chuyen:</t>
  </si>
  <si>
    <t>CHUYEN TIEN HOC PHI HK2/2017 LE DANG VIET MY MSV: 402621-NC:DANG THI LIEN HOA - Nguoi chuyen:</t>
  </si>
  <si>
    <t>TC:VNCN36392.Nguyen Ha Phuong 403250-NC:HA THI THANH VAN - Nguoi chuyen:</t>
  </si>
  <si>
    <t>PHAN ANH DUNG, MSV 403101 NOP TIEN HOC PHI-NC:PHAN ANH DUNG - Nguoi chuyen:</t>
  </si>
  <si>
    <t>NGUYEN THI LE THU 400157 LOP 01 NOPHOC PHI KY II NAM 2016-2017-NC: - Nguoi chuyen:</t>
  </si>
  <si>
    <t>LE XUAN PHUONG NT HOC PHI KY 2 NAM THU 2 CHO LE MINH HANG MA SINH VIEN 403462</t>
  </si>
  <si>
    <t>Nguyen Cong Thanh MSV 390450 SN 28/02/1996-NC:NGUYEN THI HANG - Nguoi chuyen:</t>
  </si>
  <si>
    <t>Vũ Thị Thu Hà NOP HOC PHI CHO NGUYEN VU THU PHUONG -MSSV: 390546.-NC:Vũ Thị Thu Hà - Nguoi chuyen:</t>
  </si>
  <si>
    <t>TC:Z05500003.nguyen anh thu, NCS21A027-NC:NGUYEN ANH THU - Nguoi chuyen:</t>
  </si>
  <si>
    <t>NOP TIEN HOC PHI SV: NGUYEN THANH MAI; LOP 3813; MSV: 381357-NC:PHAM KIM PHUONG - Nguoi chuyen:</t>
  </si>
  <si>
    <t>TC:YR8200027.MAI NGOC HUYEN NT HOC, KHOA 39, LOP 21, MSV: 392149-NC:MAI NGOC HUYEN - Nguoi chuyen:</t>
  </si>
  <si>
    <t>Nghiêm Hữu Thi NT HOC PHI : MA SV 402517-NC:Nghiêm Hữu Thi - Nguoi chuyen:</t>
  </si>
  <si>
    <t>Nộp tiền học phí  năm học 2016-2017 của Nguyễn Phương Anh. MSSV: 402839-NC:Nguyễn Thị Hòa - Nguoi chuyen:</t>
  </si>
  <si>
    <t>DONG TIEN HOC PHI NGUYEN THI THU THAO 392555-NC:đặng Thị Thúy - Nguoi chuyen:</t>
  </si>
  <si>
    <t>đỗ Hải ánh Dương MSV 400835 gửi tiền học phí học kỳ 2 năm thứ 2-NC:Trương Thị Thu Hiền - Nguoi chuyen:</t>
  </si>
  <si>
    <t>NGUYEN THAO NGUYEN MSSV: 403052-NC:NGUYEN THAO NGUYEN - Nguoi chuyen:</t>
  </si>
  <si>
    <t>trinh linh nhu - ma sv:382572 nop hoc phi-NC:lê thị thu hương - Nguoi chuyen:</t>
  </si>
  <si>
    <t>DAO MY DUYEN MSSV 403159 NT HOC PHI-NC:DAO MY DUYEN - Nguoi chuyen:</t>
  </si>
  <si>
    <t>121 LE THI QUYNH TRANG MA SO SV 403123 NOP HOC PHI HOC KY II NAM HOC 2016   2017-NC:DIEN CHAU NGHE AN - Nguoi chuyen:</t>
  </si>
  <si>
    <t>LE THI DIEP ANH MSV: 404007</t>
  </si>
  <si>
    <t>NGUYEN THANH TUNG - NOP TIEN HOC PHI NGHIEN CUU SINH NAM HOC 2016-2017 MA NCS: NCS20B009 CHUYEN NGHANH: LUAT DAN SU TT DSU</t>
  </si>
  <si>
    <t>TC:YL1800034.TIEN HOC PHI CUA BUI NGUYEN MINH HANG - MSSV 391365-NC:NGUYEN THI HONG VAN - Nguoi chuyen:</t>
  </si>
  <si>
    <t>NT HOC PHI CHO SV BUI THU UYEN MSSV:381440-NC:BUI VAN GIANG - Nguoi chuyen:</t>
  </si>
  <si>
    <t>NGUYỄN NGỌC THẢO MÃ SINH VIÊN 402907 LỚP 4029A; ĐV trả tiền: NGUYỄN NHƯ DINH; Đ/C: ; TK/CMT: /-NC:QTDND Thái Phúc - Thái Thụy - Thái Bình - Nguoi chuyen:</t>
  </si>
  <si>
    <t>NOP TIEN HP CHO SV TRAN THI LINH, MSV: 403512, NHAN TAI CN DONG DO - HA NOI-NC:DO THI DUYEN - Nguoi chuyen:</t>
  </si>
  <si>
    <t>NGUYEN LAM OANH MSSV 403141 NOP HOC PHI KY II NAM 2016.2017-NC:TRAN THUY ANH - Nguoi chuyen:</t>
  </si>
  <si>
    <t>VU THI HUONG- NCS21A-NC:VU THI HUONG - Nguoi chuyen:</t>
  </si>
  <si>
    <t>nộp tiền học phí cho Nguyễn Mai Quỳnh Trang mã số thẻ 401556-NC:Nguyễn Thị Mai Hoa - Nguoi chuyen:</t>
  </si>
  <si>
    <t>LE HUONG GIANG- MA SV: 403266 NOP TIEN HOC PHI KY 2 NAM HOC 2016-2017-NC:Ms BUI THI SONG NGA - Nguoi chuyen:</t>
  </si>
  <si>
    <t>NHAN TAI LIEN VIET BANK CN DONG DO, HA NOI/ TRAN THI NGHI TRA TIEN HOC SV DOAN THU TRANG, MSSV 401864, DVH: TRUONG DAI HOC LUAT HA NOI-NC:Ms TRAN THI NGHI - Nguoi chuyen:</t>
  </si>
  <si>
    <t>NOP TIEN HOC PHI LOP CLC40-SV NGUYEN THI VAN ANH LOP 4030B , MA SINH VIEN 403055-NC:Nguyễn Thị Thúy - Nguoi chuyen:</t>
  </si>
  <si>
    <t>TA QUANG THONG CHUYEN TIEN CHO SV TA THI PHUONG THAO ; ,MA SO SV  402301-NC:DONG HA0982663007 - Nguoi chuyen:</t>
  </si>
  <si>
    <t>NOP HOC PHI KI 2 CHO SV PHAM THI HOANG PHUONG-MSV:402619-NC:Phạm Thị Ngọc Bích - Nguoi chuyen:</t>
  </si>
  <si>
    <t>NOP TIEN HOC PHI KY II CHO NGO THI THUY LINH. MA SO SV:403008-NC:LE THI KIM OANH - Nguoi chuyen:</t>
  </si>
  <si>
    <t>NOP HOC PHI SINH VIEN LE THI LAN, MA SO SINH VIEN 391021-NC:LE THI LAN - Nguoi chuyen:</t>
  </si>
  <si>
    <t>TC:VNCN60041.Ho va ten Nguyen Thi Phuong Thao, MSSV 400122-NC:NGUYEN THI PHUONG THAO - Nguoi chuyen:</t>
  </si>
  <si>
    <t>NGUYEN PHUONG HOA 403664 NOP TIEN HOC PHI 3.8TR-NC:PHAM THI MINH PHUONG - Nguoi chuyen:</t>
  </si>
  <si>
    <t>995217050955778 - Nguyen Luu QuynhLien 390622-NC:NGUYEN LUU QUYNH LIEN - Nguoi chuyen:</t>
  </si>
  <si>
    <t>SV DOAN THI THU THAO MSV 402019 NOP TIEN HOC PHI HOC KY 2 NĂM HOC 2016-2017</t>
  </si>
  <si>
    <t>Nguyen Thuy Trang/392757 nop tien hoc-NC:TRUONG THI THU NGA - Nguoi chuyen:</t>
  </si>
  <si>
    <t>Nguyễn Thị Bích Ngọc Mã SV 381512 Nộp Học Phí-NC:Trần Hồng Nhung - Nguoi chuyen:</t>
  </si>
  <si>
    <t>Nộp tiền học phí kỳ II năm học 2016-2017 cho sinh viên Phạm ái Ninh  MSSV : 391051 lớp 3910 khoaS 39-NC:Phạm Thành Công - Nguoi chuyen:</t>
  </si>
  <si>
    <t>Nguyen Thanh Hoai. ma sinh vien: 381650-NC:NGUYEN HONG HAI - Nguoi chuyen:</t>
  </si>
  <si>
    <t>TRAN THI PHUONG THAO - MSSV 380144-NC:TRAN THI PHUONG THAO - Nguoi chuyen:</t>
  </si>
  <si>
    <t>VU THI THOA NT đAO NHAT NAM SN 23/09/1997 KHOA 40 MA SV 403102-NC:VU THI THOA - Nguoi chuyen:</t>
  </si>
  <si>
    <t>LE THI HUONG GIANG - MSV: 400140-K40-NOP HOC PHI KY 2 NAM 2 - 3.800.000- NGAY 09/05/2017</t>
  </si>
  <si>
    <t>995217050956972 - LO MINH DUNG LOP3913 MSSV391307 NT HP 2016 2017-NC:NGO THI PHUONG - Nguoi chuyen:</t>
  </si>
  <si>
    <t>HOANG TUAN ANH MSSV 401738 NOP TIEN HOC PHI KY 2 NAM 2016 2017-NC:PHAN THI HUE - Nguoi chuyen:</t>
  </si>
  <si>
    <t>HOANG NGOC GIANG MA HOC VIEN 401009 NOP HOC PHI NHH: NH TMCP BUU DIEN LIEN VIET   CN DONG DO HA NOI-NC:HOANG THI MINH - Nguoi chuyen:</t>
  </si>
  <si>
    <t>NCS19.018</t>
  </si>
  <si>
    <t>NCS21A014</t>
  </si>
  <si>
    <t>NCS20B019</t>
  </si>
  <si>
    <t>NCS21B002</t>
  </si>
  <si>
    <t>NCS21A008</t>
  </si>
  <si>
    <t>NCS19.016</t>
  </si>
  <si>
    <t>NCS20A005</t>
  </si>
  <si>
    <t xml:space="preserve"> NCS20B005</t>
  </si>
  <si>
    <t>PHAM THI DIU MSSV 390725  NOP HOC PHI HOC KI II (2016-2017) 
-K39-3907-4,000,000-10/05/2017</t>
  </si>
  <si>
    <t>Trần Phương Mai  -390514-K39-3905-4,000,000-10/05/2017</t>
  </si>
  <si>
    <t>Nguyễn Thị Yến Nhi-400733-K40-4007-3,800,000-10/05/2017</t>
  </si>
  <si>
    <t>QUACH THI QUYNH MAI MSSV 390727  NOP HOC PHI HOC KI II (2016-2017) 
-K39-3907-3,400,000-10/05/2017</t>
  </si>
  <si>
    <t>Vương Nguyễn Hoàng Yến-403269-K40-4032-2,400,000-10/05/2017</t>
  </si>
  <si>
    <t>Dương Việt Hà-401836-K40-4018-1,200,000-10/05/2017</t>
  </si>
  <si>
    <t>NGUYEN THI PHUONG LINH MSSV 390717  NOP HOC PHI HOC KI II (2016-2017) 
-K39-3907-3,800,000-10/05/2017</t>
  </si>
  <si>
    <t>Lục ánh Nguyệt  -391909-K39-3919-3,800,000-10/05/2017</t>
  </si>
  <si>
    <t>Nguyễn Thị Hoài  -390114-K39-3901-3,800,000-10/05/2017</t>
  </si>
  <si>
    <t>Vũ Thị Phương Nhung-403231-K40-4032-2,400,000-10/05/2017</t>
  </si>
  <si>
    <t>Nguyễn Thị Lan  -390214-K39-3902-4,000,000-10/05/2017</t>
  </si>
  <si>
    <t>Trịnh Thu Phương-403342-K40-4033-2,400,000-10/05/2017</t>
  </si>
  <si>
    <t>Nguyễn Thị Mai Hoa-403513-K40-4035-2,400,000-10/05/2017</t>
  </si>
  <si>
    <t>Trịnh Thị Hằng-403939-K40-4039-3,800,000-10/05/2017</t>
  </si>
  <si>
    <t>Nguyễn Thị Thủy-403945-K40-4039-4,400,000-10/05/2017</t>
  </si>
  <si>
    <t>Bùi Thùy Ngân-403520-K40-4035-2,400,000-10/05/2017</t>
  </si>
  <si>
    <t>Nguyễn Văn Thiên-401963-K40-4019-4,000,000-10/05/2017</t>
  </si>
  <si>
    <t>Nguyễn Thị Trang-401960-K40-4019-4,000,000-10/05/2017</t>
  </si>
  <si>
    <t>Nguyễn Thị Thu Trang  -391846-K39-3918-3,400,000-10/05/2017</t>
  </si>
  <si>
    <t>Nguyễn Thị Như Quỳnh  -391843-K39-3918-3,400,000-10/05/2017</t>
  </si>
  <si>
    <t>Dương Thị Minh Tân  -392436-K39-3924-3,000,000-10/05/2017</t>
  </si>
  <si>
    <t>PHAN THI LINH MSSV 400104 NOP HOC PHI HOC KI II (2016-2017) -K40-4001-3,600,000-10/05/2017</t>
  </si>
  <si>
    <t>NGUYEN THI THUY DUONG MSSV  391430 NOP HOC PHI HOC KI II (2016-2017) -K39-3914-4,000,000-10/05/2017</t>
  </si>
  <si>
    <t>NGUYEN THI HAO MSSV 392632 NOP HOC PHI HOC KI II (2016-2017)-K39-3926-3,000,000-10/05/2017</t>
  </si>
  <si>
    <t>DO THI PHUONG MAI MSSV 402822 NOP HOC PHI HOC KI II (2016-2017) -K40-4028-4,000,000-10/05/2017</t>
  </si>
  <si>
    <t>NGO MAI CHI-MSSV 403940 NOP HOC PHI HOC KI II (2016-2017)--6,400,000-10/05/2017</t>
  </si>
  <si>
    <t>TRAN THI HUYEN TRAM MSSV 401234 NOP HOC PHI HOC KI II (2016-2017)-K40-4012-3,800,000-10/05/2017</t>
  </si>
  <si>
    <t>NGUYEN TIEN DAT MSSV 392859 NOP HOC PHI HOC KI II (2016-2017) -K39-3928-3,600,000-10/05/2017</t>
  </si>
  <si>
    <t>LE ANH CHUYEN MSSV 392805 NOP HOC PHI HOC KI II (2016-2017) -K39-3928-3,000,000-10/05/2017</t>
  </si>
  <si>
    <t>NGUYEN THUY TIEN MSSV 392804 NOP HOC PHI HOC KI II (2016-2017) -K39-3928-3,000,000-10/05/2017</t>
  </si>
  <si>
    <t>NGUYEN HUU QUANG ANH MSSV 391863 NOP HOC PHI HOC KI II (2016-2017)-K39-3918-3,800,000-10/05/2017</t>
  </si>
  <si>
    <t>Bùi Thị Minh Phương  -392428-K39-3924-3,000,000-10/05/2017</t>
  </si>
  <si>
    <t>Đào Thị Nguyên  -392411-K39-3924-3,000,000-10/05/2017 NOP HOC PHI KY II NAM 2016-2017</t>
  </si>
  <si>
    <t>Nguyễn Thị Dương  -392413-K39-3924-3,000,000-10/05/2017 NOP HOC PHI KY II NAM 2016-2017</t>
  </si>
  <si>
    <t>PHUNG VU HIEP MSSV 380567 NOP HOC PHI KY II (2016-2017)</t>
  </si>
  <si>
    <t>TRAN THUY TRANG - MSSV 402437-NOP HOC PHI KY II (2016-2017)</t>
  </si>
  <si>
    <t>NGO THI NHAT ANH MSSV 390654  NOP HOC PHI HOC KI II (2016-2017)</t>
  </si>
  <si>
    <t>PHAM VAN HOANG -MSSV 380120-NOP HOC PHI HOC KY II (2016-2017)</t>
  </si>
  <si>
    <t>Đỗ Xuân Trọng-NCS20B019-K20-NCS20-19,700,000-10/05/2017</t>
  </si>
  <si>
    <t>Nguyễn Thị Thu Thủy  -390222-K39-3902-4,800,000-10/05/2017</t>
  </si>
  <si>
    <t>CHAU THI DEP MSSV 401445 NOP HOC PHI HOC KY II 2016-2017</t>
  </si>
  <si>
    <t>Vũ Thị Phương Thảo-401719-K40-4017-3,400,000-10/05/2017</t>
  </si>
  <si>
    <t>Nguyễn Ngọc Anh-NCS21B002-K21-NCS21-7,880,000-10/05/2017</t>
  </si>
  <si>
    <t>Nguyễn Thị Yến-400655-K40-4006-4,000,000-10/05/2017</t>
  </si>
  <si>
    <t>Nguyễn Thị Thuỳ Linh-400652-K40-4006-4,000,000-10/05/2017</t>
  </si>
  <si>
    <t>Trần Xuân Thiện-401717-K40-4017-3,600,000-10/05/2017</t>
  </si>
  <si>
    <t>Nguyễn Thị Mỹ Linh-402433-K40-4024-3,600,000-10/05/2017</t>
  </si>
  <si>
    <t>Nguyễn Nam Trang  -381463-K38-3814-2,400,000-10/05/2017</t>
  </si>
  <si>
    <t>Cao Thị Hồng Nhung  -391654-K39-3916-3,800,000-10/05/2017</t>
  </si>
  <si>
    <t>Đặng Tố Uyên  -381324-K38-3813-2,600,000-10/05/2017</t>
  </si>
  <si>
    <t>Phan Thị Vinh  -382537-K38-3825-2,000,000-10/05/2017</t>
  </si>
  <si>
    <t>Bùi Thị Lan Anh-401750-K40-4017-3,800,000-10/05/2017</t>
  </si>
  <si>
    <t>Hoàng Phương Linh-400708-K40-4007-2,800,000-10/05/2017</t>
  </si>
  <si>
    <t>Trần Thị Huyền Trang-400710-K40-4007-3,400,000-10/05/2017</t>
  </si>
  <si>
    <t>Lê Thị Hải Yến  -391425-K39-3914-3,400,000-10/05/2017</t>
  </si>
  <si>
    <t>Nguyễn Văn Hoà  -390218-K39-3902-3,600,000-10/05/2017</t>
  </si>
  <si>
    <t>Nguyễn Thị Kim Tiến  -382028-K38-3820-2,600,000-10/05/2017</t>
  </si>
  <si>
    <t>Đinh Hồng Hạnh  -390516-K39-3905-4,000,000-10/05/2017</t>
  </si>
  <si>
    <t>Lưu Minh Tuấn  -382519-K38-3825-2,000,000-10/05/2017</t>
  </si>
  <si>
    <t>Trần Tú Anh-402332-K40-4023-3,400,000-10/05/2017</t>
  </si>
  <si>
    <t>Bùi Anh Thư  -390531-K39-3905-3,600,000-10/05/2017</t>
  </si>
  <si>
    <t>Tạ Thị Huyền  -390525-K39-3905-4,400,000-10/05/2017</t>
  </si>
  <si>
    <t>Doãn Thị Thúy Lan  -391423-K39-3914-5,000,000-10/05/2017</t>
  </si>
  <si>
    <t>Nguyễn Thu Thủy  -391518-K39-3915-4,400,000-10/05/2017</t>
  </si>
  <si>
    <t>Lê Bảo Nam  -381405-K38-3814-1,400,000-10/05/2017</t>
  </si>
  <si>
    <t>Nguyễn Thị Huyền Nhung  -382748-K38-3827-6,000,000-10/05/2017</t>
  </si>
  <si>
    <t>Nguyễn Thị Hòa  -392613-K39-3926-3,000,000-10/05/2017</t>
  </si>
  <si>
    <t>Nguyễn Hà Vi-400902-K40-4009-4,000,000-10/05/2017</t>
  </si>
  <si>
    <t>Vũ Thị Chi Mai  -382218-K38-3822-2,000,000-10/05/2017</t>
  </si>
  <si>
    <t>Lê Thị Quỳnh-402708-K40-4027-3,600,000-10/05/2017</t>
  </si>
  <si>
    <t>Phạm Thị Vân Anh  -392472-K39-3924-3,000,000-10/05/2017</t>
  </si>
  <si>
    <t>Lê Thu Thảo-404011-K40-4040-3,800,000-10/05/2017</t>
  </si>
  <si>
    <t>Lê Thị Minh Thu-400853-K40-4008-3,600,000-10/05/2017</t>
  </si>
  <si>
    <t>Mai Tuyết Nhung  -391312-K39-3913-3,800,000-10/05/2017</t>
  </si>
  <si>
    <t>Vu Ha My  -391153-K39-3911-3,800,000-10/05/2017 nop hoc phi ky II</t>
  </si>
  <si>
    <t>Nhữ Thị Ngọc ánh-401356-K40-4013-3,800,000-10/05/2017</t>
  </si>
  <si>
    <t>Trịnh Nguyệt Minh  -392332-K39-3923-3,000,000-10/05/2017</t>
  </si>
  <si>
    <t>Bùi Thị Bích Phương  -392505-K39-3925-3,600,000-10/05/2017</t>
  </si>
  <si>
    <t>Phạm Thị Thủy  -392510-K39-3925-3,000,000-10/05/2017</t>
  </si>
  <si>
    <t>Tạ Thị Thu Trà  -392810-K39-3928-3,000,000-10/05/2017</t>
  </si>
  <si>
    <t>Phạm Thanh Hằng  -381862-K38-3818-2,000,000-10/05/2017</t>
  </si>
  <si>
    <t>Quách Thị Thanh Trang  -382369-K38-3823-2,000,000-10/05/2017</t>
  </si>
  <si>
    <t>Nguyễn Ngọc Linh-402224-K40-4022-3,600,000-10/05/2017</t>
  </si>
  <si>
    <t>Trần Thị Hương Thơm-401718-K40-4017-3,400,000-10/05/2017</t>
  </si>
  <si>
    <t>Nguyễn Thị Hải Yến  -381264-K38-3812-1,800,000-10/05/2017</t>
  </si>
  <si>
    <t>Trịnh Thị Kim Tuyến  -391241-K39-3912-4,000,000-10/05/2017</t>
  </si>
  <si>
    <t>Trương Thị Hải Anh-401844-K40-4018-3,400,000-10/05/2017</t>
  </si>
  <si>
    <t>Trần Phương Anh-401645-K40-4016-3,800,000-10/05/2017</t>
  </si>
  <si>
    <t>Hoàng Thị Phượng-403625-K40-4036-1,200,000-10/05/2017</t>
  </si>
  <si>
    <t>Hà Thị Hoài  -390640-K39-3906-4,200,000-10/05/2017</t>
  </si>
  <si>
    <t>NGUYEN VIET HOANG MSSV 391081 NOP HOC KY II NAM 3 -K39-3910-10,500,000-10/05/2017</t>
  </si>
  <si>
    <t>Bùi Thị Hồng Nhung-400628-K40-4006-4,000,000-10/05/2017</t>
  </si>
  <si>
    <t>Phạm Thị Thanh Hương-402634-K40-4026-4,000,000-10/05/2017</t>
  </si>
  <si>
    <t>Phạm Hoàng Yến-402269-K40-4022-4,000,000-10/05/2017</t>
  </si>
  <si>
    <t>Nguyễn Thị Anh Thư-402261-K40-4022-3,400,000-10/05/2017</t>
  </si>
  <si>
    <t>Nguyễn Hữu Kích  -391419-K39-3914-4,000,000-10/05/2017</t>
  </si>
  <si>
    <t>Nguyễn Thị Hồng Dinh  -391418-K39-3914-4,400,000-10/05/2017</t>
  </si>
  <si>
    <t>Nguyễn Hà Trang-403407-K40-4034-2,400,000-10/05/2017</t>
  </si>
  <si>
    <t>Trần Văn Chuẩn-401235-K40-4012-3,600,000-10/05/2017</t>
  </si>
  <si>
    <t>Nguyễn Hồng Sơn  -390209-K39-3902-4,200,000-10/05/2017</t>
  </si>
  <si>
    <t>DAO THI DUNG MSSV 393156  NOP HOC PHI HOC KI II (2017-2018-K39-3931-3,000,000-10/05/2017</t>
  </si>
  <si>
    <t>DO NGOC THUY DUONG-MSSV 401919- NOP TIEN HOC PHI</t>
  </si>
  <si>
    <t>Hoàng Thị Diệu Chinh  -390780-K39-3907-10,000,000-10/05/2017</t>
  </si>
  <si>
    <t>Quan Thị Nga-403441-K40-4034-2,400,000-10/05/2017</t>
  </si>
  <si>
    <t>Lữ Thị Thảo Ly  -390754-K39-3907-4,000,000-10/05/2017</t>
  </si>
  <si>
    <t>Tăng Thị Hương  -391532-K39-3915-3,600,000-10/05/2017</t>
  </si>
  <si>
    <t>Trần Thị Phương Thảo-401436-K40-4014-4,000,000-10/05/2017</t>
  </si>
  <si>
    <t>Nguyễn Phương Thảo-403743-K40-4037-3,400,000-10/05/2017</t>
  </si>
  <si>
    <t>Nguyễn Thị Ly-403315-K40-4033-2,400,000-10/05/2017</t>
  </si>
  <si>
    <t>PHAM THI HOAI THUONG MSSV 380343  NOP HOC PHI HOC KI II (2016-2017) 
K38-3803-800,000-10/05/2017</t>
  </si>
  <si>
    <t>Nông Văn Vượng-401969-K40-4019-4,000,000-10/05/2017</t>
  </si>
  <si>
    <t>Trần Minh Phúc-401913-K40-4019-3,000,000-10/05/2017</t>
  </si>
  <si>
    <t>Nguyễn Thị Minh Nguyệt  -391721-K39-3917-3,400,000-10/05/2017</t>
  </si>
  <si>
    <t>Vũ Thị Ngọc Huyền  -393103-K39-3931-6,200,000-10/05/2017</t>
  </si>
  <si>
    <t>Trần Thị Thu Uyên  -393151-K39-3931-6,200,000-10/05/2017</t>
  </si>
  <si>
    <t>Cao Nguyễn Hải Yến  -393152-K39-3931-6,200,000-10/05/2017</t>
  </si>
  <si>
    <t>Trịnh Thị Anh  -393130-K39-3931-3,800,000-10/05/2017</t>
  </si>
  <si>
    <t>Nguyễn Hoàng Anh  -392561-K39-3925-3,000,000-10/05/2017</t>
  </si>
  <si>
    <t>Nguyễn Bích Ngọc  -392557-K39-3925-3,000,000-10/05/2017</t>
  </si>
  <si>
    <t>Ngô Thu Uyên  -392562-K39-3925-3,000,000-10/05/2017</t>
  </si>
  <si>
    <t>Phạm Thị Thuỳ  -391722-K39-3917-4,000,000-10/05/2017</t>
  </si>
  <si>
    <t>Phạm Thị Lan Anh  -393144-K39-3931-6,200,000-10/05/2017</t>
  </si>
  <si>
    <t>Lê Thị Vân  -393107-K39-3931-6,200,000-10/05/2017</t>
  </si>
  <si>
    <t>Phạm Thị Hiền  -393147-K39-3931-6,200,000-10/05/2017</t>
  </si>
  <si>
    <t>Hà Thị Thảo Lan  -382563-K38-3825-5,000,000-10/05/2017</t>
  </si>
  <si>
    <t>Nguyễn Khánh Toàn-400630-K40-4006-3,800,000-10/05/2017</t>
  </si>
  <si>
    <t>Nguyễn Thị Thùy Trang  -391934-K39-3919-4,400,000-10/05/2017</t>
  </si>
  <si>
    <t>Hứa Minh Hưởng  -390807-K39-3908-4,000,000-10/05/2017</t>
  </si>
  <si>
    <t>Ngô Thị Trang  -382635-K38-3826-2,000,000-10/05/2017</t>
  </si>
  <si>
    <t>Bùi Văn Đạt  -391526-K39-3915-4,200,000-10/05/2017</t>
  </si>
  <si>
    <t>Lường Văn Thái  -391515-K39-3915-3,800,000-10/05/2017</t>
  </si>
  <si>
    <t>Đỗ Thị Ngọc Chinh  -392622-K39-3926-3,000,000-10/05/2017</t>
  </si>
  <si>
    <t>Phạm Thu Phương-402630-K40-4026-3,800,000-10/05/2017  NOP TIEN HOC PHI KY 2 NAM HOC 2016-2017</t>
  </si>
  <si>
    <t>Lê Thị Hà  -391427-K39-3914-4,600,000-10/05/2017</t>
  </si>
  <si>
    <t>Lò Thị Tố Uyên-401054-K40-4010-3,400,000-10/05/2017</t>
  </si>
  <si>
    <t>Lê Thị Khánh Ly-401059-K40-4010-3,800,000-10/05/2017</t>
  </si>
  <si>
    <t>Nguyễn Thị Loan  -381023-K38-3810-800,000-10/05/2017</t>
  </si>
  <si>
    <t>Nguyễn Mạnh Linh-401055-K40-4010-3,600,000-10/05/2017</t>
  </si>
  <si>
    <t>Đoàn Vi Hoa  -382365-K38-3823-5,000,000-10/05/2017</t>
  </si>
  <si>
    <t>NGUYEN HONG ANH , MSSV: 393046</t>
  </si>
  <si>
    <t>Hoàng Thị Hà Trang  -392566-K39-3925-7,500,000-10/05/2017</t>
  </si>
  <si>
    <t>Pờ Thị Kiều  -392202-K39-3922-1,140,000-10/05/2017</t>
  </si>
  <si>
    <t>Vương Thị Thúy  -392008-K39-3920-1,140,000-10/05/2017</t>
  </si>
  <si>
    <t>LE THI HUONG NHI MSV 391462 NOP TIEN HOC PHI HK II NAM 2016_2017</t>
  </si>
  <si>
    <t>Nguyễn Thị Hà An-403454-K40-4034-3,200,000-10/05/2017</t>
  </si>
  <si>
    <t>LE HOANG BAO LONG -382662-K38- NOP HOC PHI KY 2/2017</t>
  </si>
  <si>
    <t>NOP HOC PHI HK 2 NAM HOC 2016-2017 CHO SINH VIEN: NGO DUC MINH, LOP CLC39A, MA SINH VIEN: 390568</t>
  </si>
  <si>
    <t>Nguyễn Mạnh Cường-400462-K40-4004-3,800,000-10/05/2017</t>
  </si>
  <si>
    <t>Mai Thị Hà Linh  -382745-K38-3827-2,400,000-10/05/2017</t>
  </si>
  <si>
    <t>LE THI VAN ANH---NCS K21B-7,880,000-10/05/2017. M HOC VIEN:21B001</t>
  </si>
  <si>
    <t>DANG THI NGOC HA MSV 382445 - K38 LOP 3824 NOP HOC PHI KY 2/2016-2017</t>
  </si>
  <si>
    <t>LO VIET ANH - MSV 401064 - K40 - LOP 4010 NOP HOC PHI KY 2/2016-2017</t>
  </si>
  <si>
    <t>Nguyễn Huy Hoàng  -392509-K39-3925-4,200,000-10/05/2017</t>
  </si>
  <si>
    <t>Mai Thị Trang  -390526-K39-3905-4,000,000-10/05/2017</t>
  </si>
  <si>
    <t>Hoàng Hồng Diệp  -391951-K39-3919-3,800,000-10/05/2017</t>
  </si>
  <si>
    <t>Trịnh Thị Thu Hà-403310-K40-4033-2,400,000-10/05/2017</t>
  </si>
  <si>
    <t>Thái Thị Hạnh-401144-K40-4011-3,800,000-10/05/2017</t>
  </si>
  <si>
    <t>Trịnh Thị Hoa  -381135-K38-3811-800,000-10/05/2017</t>
  </si>
  <si>
    <t>Nguyễn Thị Thu Hiền-401414-K40-4014-3,600,000-10/05/2017</t>
  </si>
  <si>
    <t>Nguyễn Thị Lan  -382414-K38-3824-2,000,000-10/05/2017</t>
  </si>
  <si>
    <t>Chu Thị Hảo-403165-K40-4031-2,400,000-10/05/2017</t>
  </si>
  <si>
    <t>Trần Thị Hương Giang  -392262-K39-3922-4,200,000-10/05/2017</t>
  </si>
  <si>
    <t>Mai Huệ An-401967-K40-4019-4,000,000-10/05/2017</t>
  </si>
  <si>
    <t>Đinh Thị Ngân-401964-K40-4019-1,200,000-10/05/2017</t>
  </si>
  <si>
    <t>Nông Thị Thanh Xoan-401971-K40-4019-4,000,000-10/05/2017</t>
  </si>
  <si>
    <t>Hà Thị Thảo  -382405-K38-3824-2,000,000-10/05/2017</t>
  </si>
  <si>
    <t>Trần Văn Doanh-402743-K40-4027-4,000,000-10/05/2017</t>
  </si>
  <si>
    <t>Nguyễn Thị Hiền Lương-403122-K40-4031-2,400,000-10/05/2017</t>
  </si>
  <si>
    <t>Nguyễn Thị Kim Tuyến-403112-K40-4031-2,400,000-10/05/2017</t>
  </si>
  <si>
    <t>Nhữ Thị Thu Hường-403902-K40-4039-3,800,000-10/05/2017</t>
  </si>
  <si>
    <t>Đinh Hoàng Thùy Linh-402451-K40-4024-4,000,000-10/05/2017</t>
  </si>
  <si>
    <t>Nguyễn Thị Kim Chi-400645-K40-4006-3,800,000-10/05/2017</t>
  </si>
  <si>
    <t>Nguyễn Mai Loan-402833-K40-4028-3,600,000-10/05/2017</t>
  </si>
  <si>
    <t>TRINH THI LINH MSSV 403103  NOP HOC PHI HOC KI II (2016-2017) -K40-4031-3,600,000-10/05/2017</t>
  </si>
  <si>
    <t>DUONG THI NINH  -MSSV 382604-NOP HOC PHI HOC KY II (2016-2017)</t>
  </si>
  <si>
    <t>NGUYEN PHUONG THAO MSSV 392062 NOP HOC PHI HOC KI II (2016-2017)-K39-3920-3,800,000-10/05/2017</t>
  </si>
  <si>
    <t>BA THI THUY LAN -MSSV 392837-NOP HOC PHI HOC KI II (2016-2017)</t>
  </si>
  <si>
    <t>TANG THI GIANG MSSV 400101 NOP HOC PHI HOC KI II (2016-2017)-K40-4001-3,600,000-10/05/2017</t>
  </si>
  <si>
    <t>LUONG THI HAI YEN MSSV 400105 NOP HOC PHI HOC KI II (2016-2017) -K40-4001-3,200,000-10/05/2017</t>
  </si>
  <si>
    <t>DO TRAN THANH -MSSV 392756 NOP HOC PHI KY II (2016-2017)</t>
  </si>
  <si>
    <t>TRAN THI QUYNH LAN - MSSV 403814-NOP HOC PHI KY II (2016-2017)</t>
  </si>
  <si>
    <t>DAO THI VAN ANH MSSV 402153-NOP HOC PHI HOC KY II (2016-2017)</t>
  </si>
  <si>
    <t>LE ANH TUYET  -MSSV 393017-NOP HOC PHI HOC KY II (2016-2017)</t>
  </si>
  <si>
    <t>Đặng Thúy Hằng  -392552-K39-3925-3,000,000-10/05/2017</t>
  </si>
  <si>
    <t>TRAN THI THANH THU LOP 3919 MSSV 391906 NOP HOC PHI KY II NAM HOC 2016-2017</t>
  </si>
  <si>
    <t>HOANG THI NGOC ANH - MSSV 403133-NOP HOC PHI HOC KY II (2016-2017)</t>
  </si>
  <si>
    <t>Dương đại Thủy nộp tiền học phí học kỳ II cho Dương Thùy Linh  -392733-K39-3927-3,000,000-10/05/2017</t>
  </si>
  <si>
    <t>Đào Duy Cương-402009-K40-4020-3,800,000-10/05/2017</t>
  </si>
  <si>
    <t>LE THI HUONG MSSV 390454 NOP TIEN HOC PHI KY 2 NAM HOC 2016_2017</t>
  </si>
  <si>
    <t>Trần Ngọc Linh-403557-K40-4035-2,400,000-10/05/2017</t>
  </si>
  <si>
    <t>NOP TIEN HOC PHI HK II NAM HOC 2016_2017 BUI THI DUONG MSSV 390441</t>
  </si>
  <si>
    <t>Trịnh Thị Hường  -392754-K39-3927-3,000,000-10/05/2017</t>
  </si>
  <si>
    <t>Đặng Thị Nhung-403944-K40-4039-7,000,000-10/05/2017</t>
  </si>
  <si>
    <t>Trần Thị Hoa  -382419-K38-3824-2,800,000-10/05/2017</t>
  </si>
  <si>
    <t>Trần Thị Hoá  -391219-K39-3912-3,800,000-10/05/2017</t>
  </si>
  <si>
    <t>Trương Thị Uyên  -391220-K39-3912-4,000,000-10/05/2017</t>
  </si>
  <si>
    <t>Trương Hà Nam-401465-K40-4014-3,800,000-10/05/2017</t>
  </si>
  <si>
    <t>Hoàng Thu Phương  -391303-K39-3913-3,400,000-10/05/2017</t>
  </si>
  <si>
    <t>LE THI THU HUONG MSSV 390452 NOP TIEN HOC PHI KY 2 NAM 2016_2017</t>
  </si>
  <si>
    <t>Lê Thị Lan  -391424-K39-3914-5,000,000-10/05/2017</t>
  </si>
  <si>
    <t>Bùi Thị Thu Hà  -382015-K38-3820-400,000-10/05/2017</t>
  </si>
  <si>
    <t>Trần Thị ánh Nguyệt-402546-K40-4025-4,000,000-10/05/2017</t>
  </si>
  <si>
    <t>Phạm Thị Kiều Dung-402563-K40-4025-3,600,000-10/05/2017</t>
  </si>
  <si>
    <t>NGUYEN THI THANH MAI MSSV 401748  NOP HOC PHI HOC KI II (2016-2017) 
-K40-4017-3,800,000-10/05/2017</t>
  </si>
  <si>
    <t>LE THI HONG VAN - MSSV 402562 NOP HOC PHI KI II (2016-2017)</t>
  </si>
  <si>
    <t>MAI THI LE -MSSV 403733-NOP HOC PHI HOC KI II (2016-2017)</t>
  </si>
  <si>
    <t>DINH HUONG GIANG MSSV 403702-NOP HOC PHI KY II (2016-2017)</t>
  </si>
  <si>
    <t>LAI THU THUY - MSSV 403735 NOP HOC PHI HOC KY II (2016-2017)</t>
  </si>
  <si>
    <t>NGUYEN THI TU ANH MSSV 402155-NOP HOC PHI KY II (2016-2017)</t>
  </si>
  <si>
    <t>PHUNG THI KIEU OANH - MSSV 402214-NOP HOC PHI HOC KI II</t>
  </si>
  <si>
    <t>Hoàng Thị Lan Anh  -390814-K39-3908-3,000,000-10/05/2017</t>
  </si>
  <si>
    <t>La Thị Xuân  -382521-K38-3825-2,000,000-10/05/2017</t>
  </si>
  <si>
    <t>Vũ Huyền Minh-400133-K40-4001-3,800,000-10/05/2017</t>
  </si>
  <si>
    <t>Hoàng Thu Trang-400132-K40-4001-3,200,000-10/05/2017</t>
  </si>
  <si>
    <t>Mạc Thị Hà Linh  -392737-K39-3927-1,500,000-10/05/2017</t>
  </si>
  <si>
    <t>Trần Nhật Hạ  -392361-K39-3923-3,000,000-10/05/2017</t>
  </si>
  <si>
    <t>Hoàng Thị Thảo-401302-K40-4013-600,000-10/05/2017</t>
  </si>
  <si>
    <t>Vũ Anh Quân  -382440-K38-3824-2,800,000-10/05/2017</t>
  </si>
  <si>
    <t>Nguyễn Minh Chiến-400112-K40-4001-3,800,000-10/05/2017</t>
  </si>
  <si>
    <t>Đỗ Trọng Đạt-402038-K40-4020-4,000,000-10/05/2017</t>
  </si>
  <si>
    <t>Hồ Thị Hồng Quý  -392352-K39-3923-3,000,000-10/05/2017</t>
  </si>
  <si>
    <t>PHAM THI MINH NGOC MSSV:392944</t>
  </si>
  <si>
    <t>Đỗ Tùng Sơn-402828-K40-4028-3,600,000-10/05/2017 CHUYEN TIEN HOC PHI KY( II-2017) CHO SINH VIEN DO TUNG SON- MA 402828</t>
  </si>
  <si>
    <t>SV: VU THI HAI YEN - MA SV: 391556- TIEN HOC KY 2 - 2016-2017</t>
  </si>
  <si>
    <t>Tăng Văn Hiện-402244-K40-4022-3,400,000-10/05/2017</t>
  </si>
  <si>
    <t>Nguyễn Thị Ngọc Hà-402243-K40-4022-3,400,000-10/05/2017</t>
  </si>
  <si>
    <t>Phạm Quốc Huy-402202-K40-4022-3,400,000-10/05/2017</t>
  </si>
  <si>
    <t>Nguyễn Thuý Linh-402237-K40-4022-4,000,000-10/05/2017</t>
  </si>
  <si>
    <t>Trần Lê Minh-401827-K40-4018-3,000,000-10/05/2017</t>
  </si>
  <si>
    <t>Hàn Đức Trung  -390941-K39-3909-800,000-10/05/2017</t>
  </si>
  <si>
    <t>Trương Hải Linh  -380910-K38-3809-800,000-10/05/2017</t>
  </si>
  <si>
    <t>Phùng Thị Thu Hiền-402533-K40-4025-4,000,000-10/05/2017</t>
  </si>
  <si>
    <t>Hoàng Thị Thu An  -392610-K39-3926-3,800,000-10/05/2017</t>
  </si>
  <si>
    <t>Nguyễn Thị Hồng Vân-401818-K40-4018-3,600,000-10/05/2017</t>
  </si>
  <si>
    <t>Lê Đình Hiệp-401340-K40-4013-4,000,000-10/05/2017</t>
  </si>
  <si>
    <t>Nguyễn Thị ánh Tuyết  -392545-K39-3925-3,000,000-10/05/2017</t>
  </si>
  <si>
    <t>Trần Quang Khải  -392659-K39-3926-3,000,000-10/05/2017</t>
  </si>
  <si>
    <t>PHAM THI ANH DAO MSSV 392330 NOP HOC PHI KY 2 NAM HOC 2016 2017</t>
  </si>
  <si>
    <t>Nguyễn Thành Công  -392663-K39-3926-3,000,000-10/05/2017</t>
  </si>
  <si>
    <t>Lê Viết Hợi  -391824-K39-3918-3,400,000-10/05/2017</t>
  </si>
  <si>
    <t>Chu Liên Thương-402238-K40-4022-800,000-10/05/2017</t>
  </si>
  <si>
    <t>Nguyễn Thị Quỳnh  -391828-K39-3918-3,800,000-10/05/2017</t>
  </si>
  <si>
    <t>Trịnh Thị Lài  -391826-K39-3918-3,800,000-10/05/2017</t>
  </si>
  <si>
    <t>Nguyễn Ngọc Mai-401319-K40-4013-3,800,000-10/05/2017</t>
  </si>
  <si>
    <t>Đỗ Quang Thắng  -391045-K39-3910-4,000,000-10/05/2017</t>
  </si>
  <si>
    <t>Chu Quang Quyến-401801-K40-4018-4,000,000-10/05/2017</t>
  </si>
  <si>
    <t>Vũ Thị Trang-401016-K40-4010-4,000,000-10/05/2017</t>
  </si>
  <si>
    <t>NGUYEN DIEU HOA - MSSV 400725- NOP HOC PHI KI II (2016-2017)</t>
  </si>
  <si>
    <t>PHAM LINH NGOC - MSSV 402615-NOP HOC PHI KI II (2016-2017)</t>
  </si>
  <si>
    <t>NGUYEN THI HONG HANH - MSSV 402515 NOP HOC PHI HOC KY II (2016-2017)</t>
  </si>
  <si>
    <t>Nguyễn Thị Thu  -392464-K39-3924-3,000,000-10/05/2017 NOP HOC PHI KY II NAM 2016-2017</t>
  </si>
  <si>
    <t>Dương Thị ánh Nguyệt  -380804-K38-3808-1,800,000-10/05/2017 DUONG THI ANH NGUYET MSSV 380804 NOP HOC PHI HOC KY 2 NAM 2016-2017</t>
  </si>
  <si>
    <t>Trần Thị Quyên  -392429-K39-3924-3,000,000-10/05/2017 NOP HOC PHI KY II NAM 2016-2017</t>
  </si>
  <si>
    <t>Nguyễn Thị Phương  -392443-K39-3924-3,000,000-10/05/2017 NOP HOC PHI KY II NAM 2016-2017</t>
  </si>
  <si>
    <t>Nguyễn Thị Yến  -392802-K39-3928-3,000,000-10/05/2017</t>
  </si>
  <si>
    <t>Hoàng Thị Chuyên  -390506-K39-3905-4,000,000-10/05/2017</t>
  </si>
  <si>
    <t>Hoàng Anh Đức  -382768-K38-3827-2,400,000-10/05/2017</t>
  </si>
  <si>
    <t>Trần Thị Hiền  -391840-K39-3918-4,200,000-10/05/2017</t>
  </si>
  <si>
    <t>HOANG NGOC MINH MSSV 391543 NOP TIEN HOC KY 2 NAM HOC 2016_2017</t>
  </si>
  <si>
    <t>Nguyễn Thị Quỳnh-402430-K40-4024-3,800,000-10/05/2017</t>
  </si>
  <si>
    <t>Đoàn Hồng Nhung-401335-K40-4013-3,400,000-10/05/2017</t>
  </si>
  <si>
    <t>Hoàng Kim Thái-401313-K40-4013-2,400,000-10/05/2017</t>
  </si>
  <si>
    <t>Nguyễn Thị Khánh Ly  -392740-K39-3927-3,000,000-10/05/2017</t>
  </si>
  <si>
    <t>CHU BICH THUY MSSV 392234  NOP HOC PHI HOC KI II (2016-2017) 
-K39-3922-3,000,000-10/05/2017</t>
  </si>
  <si>
    <t>Nguyễn Văn Tài  -391728-K39-3917-3,600,000-10/05/2017</t>
  </si>
  <si>
    <t>DAM NHAT LINH-401160-TIEN HOC KY I+II</t>
  </si>
  <si>
    <t>Nguyễn Lan Phương  -392529-K39-3925-5,100,000-10/05/2017</t>
  </si>
  <si>
    <t>Lương Quốc Tuấn-403319-K40-4033-2,400,000-10/05/2017</t>
  </si>
  <si>
    <t>Nguyễn Bảo Ngọc-400728-K40-4007-3,400,000-10/05/2017</t>
  </si>
  <si>
    <t>Triệu Tùng Sơn-403414-K40-4034-2,400,000-10/05/2017</t>
  </si>
  <si>
    <t>Trần Thị Ngọc Tú-402572-K40-4025-3,400,000-10/05/2017</t>
  </si>
  <si>
    <t>Bùi Ngọc Diệp  -381125-K38-3811-2,000,000-10/05/2017</t>
  </si>
  <si>
    <t>Vũ Thị Mỹ Huyền  -391313-K39-3913-3,800,000-10/05/2017</t>
  </si>
  <si>
    <t>Hứa Hải Linh  -391254-K39-3912-14,450,000-10/05/2017</t>
  </si>
  <si>
    <t>TA HOANG AN MSSV 404057  NOP HOC PHI HOC KI II (2015-2016) 
-K40-4040-3,800,000-10/05/2017</t>
  </si>
  <si>
    <t>LE NAM THANG MSSV 382052  NOP HOC PHI HOC KI II (2016-2017) 
 -K38-3820-800,000-10/05/2017</t>
  </si>
  <si>
    <t>Ngô Thùy Giang-402434-K40-4024-3,400,000-10/05/2017</t>
  </si>
  <si>
    <t>PHAM LAM OANH MSSV 401355  NOP HOC PHI HOC KI II (2016-2017) 
-K40-4013-3,800,000-10/05/2017</t>
  </si>
  <si>
    <t>Nộp tiền học phí học kỳ 2 năm học 2016 - 2017 cho Hồ Thị Mỹ Mã số sinh viên: 402547 khóa 40 lớp 4025</t>
  </si>
  <si>
    <t>Nguyễn Bích Thủy-403636-K40-4036-2,400,000-10/05/2017</t>
  </si>
  <si>
    <t>NGUYEN THI THI MSSV 382470 NOP TIEN HOC KI 2 NAM HOC 2016_2017</t>
  </si>
  <si>
    <t>Nguyễn Thị Hằng Nga-403957-K40-4039-6,000,000-10/05/2017</t>
  </si>
  <si>
    <t>Nguyễn Thị Yến  -382727-K38-3827-2,400,000-10/05/2017</t>
  </si>
  <si>
    <t>Trần Vân Quỳnh  -382714-K38-3827-2,400,000-10/05/2017</t>
  </si>
  <si>
    <t>Lê Thị Thùy Dung-400722-K40-4007-4,000,000-10/05/2017</t>
  </si>
  <si>
    <t>NOP TIEN HOC NGUYEN THI HAI NGOC 372109</t>
  </si>
  <si>
    <t>Nguyễn Khánh Ly  -391339-K39-3913-4,000,000-10/05/2017</t>
  </si>
  <si>
    <t>LE DANG KHOA----19,700,000-10/05/2017, NTHOC PHI NAM 2016-2017. LOP NCS KHOA 19</t>
  </si>
  <si>
    <t>Vương Quốc Nam-402160-K40-4021-3,600,000-10/05/2017</t>
  </si>
  <si>
    <t>Lưu Thùy Trang  -392019-K39-3920-3,800,000-10/05/2017</t>
  </si>
  <si>
    <t>NGUYEN THI HAI YEN MSSV 401847  NOP HOC PHI HOC KI II (2016-2017) 
-K40-4018-3,000,000-10/05/2017</t>
  </si>
  <si>
    <t>Vũ Như Quỳnh  -392024-K39-3920-3,400,000-10/05/2017</t>
  </si>
  <si>
    <t>Nguyễn Thị Vân Anh  -382830-K38-3828-2,000,000-10/05/2017</t>
  </si>
  <si>
    <t>Phạm Phương Hà-403023-K40-4030-15,300,000-10/05/2017</t>
  </si>
  <si>
    <t>Nguyễn Thị Lan  -391405-K39-3914-3,800,000-10/05/2017</t>
  </si>
  <si>
    <t>Lê Thị Quyên  -382816-K38-3828-2,800,000-10/05/2017</t>
  </si>
  <si>
    <t>Phạm Thị Thúy Quỳnh-403537-K40-4035-2,400,000-10/05/2017</t>
  </si>
  <si>
    <t>Hoàng Thị Ngọc Anh  -382349-K38-3823-5,000,000-10/05/2017</t>
  </si>
  <si>
    <t>Dương Kiều Vân  -381327-K38-3813-1,800,000-10/05/2017</t>
  </si>
  <si>
    <t>Hoàng Thị Thanh-403255-K40-4032-2,400,000-10/05/2017</t>
  </si>
  <si>
    <t>Nguyễn Thu Trà  -390504-K39-3905-4,000,000-10/05/2017</t>
  </si>
  <si>
    <t>Đỗ Thị Hường-401331-K40-4013-4,000,000-10/05/2017</t>
  </si>
  <si>
    <t>Lê Thị Ngọc Lan  -392822-K39-3928-3,000,000-10/05/2017</t>
  </si>
  <si>
    <t>Bùi Diệu Linh  -392816-K39-3928-3,000,000-10/05/2017</t>
  </si>
  <si>
    <t>Hà Thanh Tùng  -391039-K39-3910-4,000,000-10/05/2017</t>
  </si>
  <si>
    <t>Nguyễn Bình Dương-401501-K40-4015-3,400,000-10/05/2017</t>
  </si>
  <si>
    <t>Nguyễn Hồ Hoàng Điệp  -382527-K38-3825-2,000,000-10/05/2017</t>
  </si>
  <si>
    <t>Bùi Thị Thu  -392353-K39-3923-3,000,000-10/05/2017</t>
  </si>
  <si>
    <t>Lê Thị Giang -NCS21A008-K21-NCS21-7,880,000-10/05/2017</t>
  </si>
  <si>
    <t>Hoàng Đức Chung  -390944-K39-3909-4,000,000-10/05/2017</t>
  </si>
  <si>
    <t>Nguyễn Hoàng Lê Trinh  -393006-K39-3930-3,400,000-10/05/2017</t>
  </si>
  <si>
    <t>Nguyễn Ngọc Tú-401315-K40-4013-3,800,000-10/05/2017</t>
  </si>
  <si>
    <t>Trần Thị Mỹ Linh-403658-K40-4036-2,400,000-10/05/2017</t>
  </si>
  <si>
    <t>TRAN THI DUNG MSSV 390931-NOP HOC PHI HOC KI II (2016-2017)</t>
  </si>
  <si>
    <t>Vũ Văn Vương-MHS:400519-K40</t>
  </si>
  <si>
    <t>BUI THI PHUONG LOP 3824 MSSV 382455 NOP HOC PHI KY II NAM HOC 2016-2017</t>
  </si>
  <si>
    <t>Lê Dương Tùng  -382472-K38-3824-2,000,000-10/05/2017</t>
  </si>
  <si>
    <t>Trịnh Kim Ngân  -382574-K38-3825-2,000,000-10/05/2017</t>
  </si>
  <si>
    <t>DONG HOC PHI KI II-NGUYEN BICH NGOC-404027-LOP 4040</t>
  </si>
  <si>
    <t>NGUYEN HUU BACH MSV 403630 NOP TIEN HOC PHI HK II NAM 2016_2017</t>
  </si>
  <si>
    <t>Hoàng Cẩm Tú  -390919-K39-3909-4,000,000-10/05/2017</t>
  </si>
  <si>
    <t>Trịnh Tố Uyên-401705-K40-4017-3,400,000-10/05/2017</t>
  </si>
  <si>
    <t>Nguyễn Thị Kim Tuyến  -382466-K38-3824-2,000,000-10/05/2017</t>
  </si>
  <si>
    <t>Nguyễn Thị Ngọc Ly  -392611-K39-3926-3,000,000-10/05/2017</t>
  </si>
  <si>
    <t>Cao Thị Thương  -391714-K39-3917-3,400,000-10/05/2017</t>
  </si>
  <si>
    <t>Lê Thị Mai Linh-401011-K40-4010-3,800,000-10/05/2017</t>
  </si>
  <si>
    <t>Nguyễn Thị Minh Phương  -390418-K39-3904-3,200,000-10/05/2017</t>
  </si>
  <si>
    <t>Vũ Hương Giang  -393013-K39-3930-12,750,000-10/05/2017</t>
  </si>
  <si>
    <t>Lê Thị Thuỳ Dung  -392305-K39-3923-12,750,000-10/05/2017</t>
  </si>
  <si>
    <t>Lê Thị Minh Thảo-400852-K40-4008-3,400,000-10/05/2017</t>
  </si>
  <si>
    <t>TRINH THI DIEU LINH MSSV 403832  NOP HOC PHI HOC KI II-K40-4038-3,400,000-10/05/2017</t>
  </si>
  <si>
    <t>Nguyễn Ngọc Linh Chi  -390909-K39-3909-12,750,000-10/05/2017</t>
  </si>
  <si>
    <t>Nông Tư Vị-402866-K40-4028-900,000-10/05/2017</t>
  </si>
  <si>
    <t>Phan Mỹ Hạnh-400364-K40-4003-3,000,000-10/05/2017</t>
  </si>
  <si>
    <t>Trương ánh Mai-400636-K40-4006-3,600,000-10/05/2017</t>
  </si>
  <si>
    <t>Trần Hoàng Minh  -382370-K38-3823-2,000,000-10/05/2017</t>
  </si>
  <si>
    <t>Phạm Thị ánh-401714-K40-4017-3,400,000-10/05/2017</t>
  </si>
  <si>
    <t>Trần Hồng Ngọc-403464-K40-4034-3,000,000-10/05/2017</t>
  </si>
  <si>
    <t>Đường Ngọc Thái  -390913-K39-3909-3,800,000-10/05/2017</t>
  </si>
  <si>
    <t>Lê Phương Thảo  -382754-K38-3827-6,000,000-10/05/2017</t>
  </si>
  <si>
    <t>BUI DANG HUY MSSV 403225  NOP HOC PHI HOC KI II (2016-2017) 
-K40-4032-2,400,000-10/05/2017</t>
  </si>
  <si>
    <t>TRAN THI THUY DUONG MSSV 390601  NOP HOC PHI HOC KI II (2016-2017) 
-K39-3906-4,000,000-10/05/2017</t>
  </si>
  <si>
    <t>PHAM HOANG THANH MSSV 390645  NOP HOC PHI HOC KI II (2016-2017) 
-K39-3906-3,600,000-10/05/2017</t>
  </si>
  <si>
    <t>Nguyễn Thị Chi  -390822-K39-3908-4,000,000-10/05/2017</t>
  </si>
  <si>
    <t>Nguyễn Thị Hạnh Thu-402435-K40-4024-3,400,000-10/05/2017</t>
  </si>
  <si>
    <t>NGUYEN MINH ANH MSV 400137 NOP TIEN HOC PHI</t>
  </si>
  <si>
    <t>Trần Thị Minh Thủy  -390658-K39-3906-3,800,000-10/05/2017</t>
  </si>
  <si>
    <t>Lê Thị Bằng Giang-401433-K40-4014-4,000,000-10/05/2017</t>
  </si>
  <si>
    <t>HOANG MAI ANH LOP 3824 MSSV 382461 NOP HOC PHI KI II NAM HOC 2016-2017</t>
  </si>
  <si>
    <t>Trần Khánh Trinh-403329-K40</t>
  </si>
  <si>
    <t>391065 NGUYEN THI HONG VIET NT HOC KY II 2016 2017 ST 3.400.000D</t>
  </si>
  <si>
    <t>Phạm Hùng Cường-NCS19.016-K19-NCS19-19,700,000-10/05/2017</t>
  </si>
  <si>
    <t>Nguyễn Thị Vân Anh-403150-K40-4031-2,400,000-10/05/2017</t>
  </si>
  <si>
    <t>Trần Thanh Hiền  -392558-K39-3925-3,000,000-10/05/2017</t>
  </si>
  <si>
    <t>Nguyễn Nam Phương  -392605-K39-3926-3,000,000-10/05/2017</t>
  </si>
  <si>
    <t>Nguyễn Minh Trang  -392924-K39-3929-3,400,000-10/05/2017</t>
  </si>
  <si>
    <t>Nguyễn Thị Minh ánh  -393025-K39-3930-3,400,000-10/05/2017</t>
  </si>
  <si>
    <t>Nguyễn Thị Hồng Nhung-403239-K40-4032-2,400,000-10/05/2017</t>
  </si>
  <si>
    <t>Lê Hà Phương  -390420-K39-3904-4,000,000-10/05/2017</t>
  </si>
  <si>
    <t>Lê Thùy Dương-401529-K40-4015-3,800,000-10/05/2017</t>
  </si>
  <si>
    <t>Phan Cẩm Tú-401321-K40-4013-3,800,000-10/05/2017</t>
  </si>
  <si>
    <t>Trần Quang Việt-403307-K40-4033-2,400,000-10/05/2017</t>
  </si>
  <si>
    <t>Lê Ngọc Huyền Anh-404052-K40-4040-3,800,000-10/05/2017</t>
  </si>
  <si>
    <t>DONG THI NGOC THO - MSSV 402761NOP HOC PHI HOC KY II (2016-2017)</t>
  </si>
  <si>
    <t>VU HUONG QUYNH-MSSV: 370646- NOP TIEN HOC PHI MON GIAO DUC THE CHAT</t>
  </si>
  <si>
    <t>NGUYEN THI AN - MSSV 392824-NOP HOC PHI KI II (2016-2017)</t>
  </si>
  <si>
    <t>NGUYEN VAN HOP MSSV 382465 NOP TIEN HOC KI II 2016_2017</t>
  </si>
  <si>
    <t>PHAN THI THUONG MSSV 401358 NOP HOC PHI HOC KY II (2016-2017)</t>
  </si>
  <si>
    <t>HUA VAN LINH  -MSSV 380504-NOP HOC PHI KY II (2016-2017)</t>
  </si>
  <si>
    <t>LE QUYNH NGA -MSSV 392329-NOP HOC PHI HOC KY II (2015-2016)</t>
  </si>
  <si>
    <t>HA THU PHUONG  -MSSV 372815-NOP HOC PHI HOC KY II (2016-2017)</t>
  </si>
  <si>
    <t>Dương Hiểu Phong-403056-K40-4030-15,300,000-10/05/2017</t>
  </si>
  <si>
    <t>HO HA NHI MSSV 392654- NOP HOC PHI HOC KI II (2015-2016)</t>
  </si>
  <si>
    <t>DOAN THI HUYEN TRANG NOP HOC PHI KY II 2016-2017, MSSV: 393160</t>
  </si>
  <si>
    <t>NGUYEN QUYNH LAM - MSSV 400662-NOP HOC PHI KI II (2016-2017)</t>
  </si>
  <si>
    <t>HA NGOC ANH  -MSSV 391855- NOP HOC PHI KY II (2016-2017)</t>
  </si>
  <si>
    <t>NGUYEN THANH HUONG   MSSV 392857-NOP HOC PHI HOC KY II (2016-2017)</t>
  </si>
  <si>
    <t>VU NHAT LINH MSSV 391881- NOP HOC PHI KI II (2016-2017)</t>
  </si>
  <si>
    <t>PHAM THI THANH XUAN MSSV  NOP HOC PHI HOC KI II (2016-2017) 
393115-K39-3931-3,000,000-10/05/2017</t>
  </si>
  <si>
    <t>TRINH THI BINH MSSV 393157  NOP HOC PHI HOC KI II (2016-2017) 
 -K39-3931-3,000,000-10/05/2017</t>
  </si>
  <si>
    <t>Lê Thị Ninh-402059-K40-4020-3,000,000-10/05/2017</t>
  </si>
  <si>
    <t>Phan Như Quỳnh-401907-K40-4019-4,000,000-10/05/2017</t>
  </si>
  <si>
    <t>TA MINH LOAN - MSSV 402156 NOP HOC PHI KY II (2016-2017)</t>
  </si>
  <si>
    <t>Ngô Thị Thúy Hằng-402413-K40-4024-4,000,000-10/05/2017</t>
  </si>
  <si>
    <t>Lê Mỹ Thủy Tiên-403949-K40-4039-3,800,000-10/05/2017</t>
  </si>
  <si>
    <t>Nguyễn Thị Ngọc Bích-400213-K40-4002-3,800,000-10/05/2017</t>
  </si>
  <si>
    <t>NOP TIEN HOC. NGUYEN HONG CHAM. MSSV: 390766 LOP CLC39A1- HOC KI II NAM HOC 2016-2017</t>
  </si>
  <si>
    <t>Lường Mai Huế  -380819-K38-3808-600,000-10/05/2017</t>
  </si>
  <si>
    <t>Lê Thị Lan  -391215-K39-3912-4,000,000-10/05/2017</t>
  </si>
  <si>
    <t>Phan Thị Cẩm Hương  -393019-K39-3930-3,400,000-10/05/2017</t>
  </si>
  <si>
    <t>NGUYEN THU HUYEN TRANG MSSV: 390830 NOP TIEN HOC PHI</t>
  </si>
  <si>
    <t>DANG MINH TRANG MSSV 403959-NOP HOC PHI KY II NAM 2016-2017</t>
  </si>
  <si>
    <t>DOAN THI PHUONG TRINH-MSSV 401350-NOP HOC PHI KI II (2016-2017)</t>
  </si>
  <si>
    <t>BUI THI HOAI MY  MSSV 401359-NOP HOC PHI HOC KY II (2016-2017)</t>
  </si>
  <si>
    <t>Vũ Việt Hùng  -381448-K38-3814-1,400,000-10/05/2017</t>
  </si>
  <si>
    <t>Hà Kim Oanh-400172-K40-4001-4,000,000-10/05/2017</t>
  </si>
  <si>
    <t>Lê Hoàng Anh  -391501-K39-3915-3,800,000-10/05/2017</t>
  </si>
  <si>
    <t>Hầu Thị Hoa  -390812-K39-3908-4,000,000-10/05/2017</t>
  </si>
  <si>
    <t>Dương Thị Giang  -391869-K39-3918-3,400,000-10/05/2017</t>
  </si>
  <si>
    <t>Lê Thị Thanh Huyền-401661-K40-4016-3,400,000-10/05/2017</t>
  </si>
  <si>
    <t>Thân Thị Hoa  -391030-K39-3910-3,000,000-10/05/2017</t>
  </si>
  <si>
    <t>Phạm Thị Thanh Huyền  -391027-K39-3910-4,000,000-10/05/2017</t>
  </si>
  <si>
    <t>Đỗ Thị Nga  -392425-K39-3924-3,000,000-10/05/2017</t>
  </si>
  <si>
    <t>TRAN THI HOA MSSV 392614-NOP HOC PHI HOC KI II (2016-2017)</t>
  </si>
  <si>
    <t>Lê Thị Mộng Hằng  -392417-K39-3924-3,000,000-10/05/2017</t>
  </si>
  <si>
    <t>Nguyễn Thùy Giang-402740-K40-4027-3,600,000-10/05/2017</t>
  </si>
  <si>
    <t>Lê Thị Thu Hoài-401042-K40-4010-4,000,000-10/05/2017</t>
  </si>
  <si>
    <t>LE THI QUYNH NHU -MSSV 390129-NOP HOC PHI HOC KY II (2016-2017)</t>
  </si>
  <si>
    <t>Lê Thị Thanh Hoa  -392606-K39-3926-3,000,000-10/05/2017</t>
  </si>
  <si>
    <t>Đào Thị Thúy Hằng  -392201-K39-3922-3,800,000-10/05/2017</t>
  </si>
  <si>
    <t>NGUYEN THI NGOC YEN MSV 401411 LOP 4014 NOP TIEN HOC PHI HK2 NAM HOC 2016-2017</t>
  </si>
  <si>
    <t>NGUYEN THI PHUONG NHUNG  MSSV 392615- NOP HOC PHI HOC KY II (2016-2017)</t>
  </si>
  <si>
    <t>Đinh Đức Trọng  -371257-K37-3712-600,000-10/05/2017</t>
  </si>
  <si>
    <t>Nguyễn Thuỳ Chi  -391757-K39-3917-3,800,000-10/05/2017</t>
  </si>
  <si>
    <t>SV: HOANG THUY LINH - MSSV: 400230 NOP TIEN HOC PHI HOC KY 2 NAM HOC 2016 - 2017</t>
  </si>
  <si>
    <t>KIM THI ANH NT CHO TRAN NGOC KIM ANH-MSV:391257-K39-3912-3.800.000-10/05/2017-NOP HOC PHI KY II NAM 2016-2017</t>
  </si>
  <si>
    <t>H/S Nguyễn Hoàng Hải SN 26/4/1996 Thẻ SV 402922 lớp 4029A2-NC:NGUYEN HOANG HAI - Nguoi chuyen:</t>
  </si>
  <si>
    <t>NGUYEN TIH HA MA SV 380847 NS 05/04/1995 LOP 3808-NC:Nguyễn Thị Huyền - Nguoi chuyen:</t>
  </si>
  <si>
    <t>Họ và Tên:Nông Thị Hà, MSSV 390906, lớp 3909, nộp tiền học phí kỳ II năm học 2016 - 2017-NC:Nông đức Quang - Nguoi chuyen:</t>
  </si>
  <si>
    <t>Chuyển tiền học phí cho SV đinh Kim Quý - Mã số SV:402471. Nhận tại CN đông đô.-NC:Lý Thị Hanh - Nguoi chuyen:</t>
  </si>
  <si>
    <t>VU THI VAN NOP TIEN HOC PHI CHO CAO THE VINH MSV 403014-NC:VU THI VAN - Nguoi chuyen:</t>
  </si>
  <si>
    <t>NOP HOC PHI KY 6 CUA SINH VIEN NGUYEN DO NGOC ANH MSSV: 392266 NHAN TAI NH TMCP BUU DIEN LIEN VIET CN DONG DO-NC:Nguyễn Văn Thơi - Nguoi chuyen:</t>
  </si>
  <si>
    <t>NGUYEN VU DIEP MSV 392667 NOP TIENHOC PHI HOC KY 2 NAM 2016 2017-NC:HA NOI - Nguoi chuyen:</t>
  </si>
  <si>
    <t>TC:VNCN71676.Bui Tho Kien MSV 403835-NC:NGUYEN THUY HA - Nguoi chuyen:</t>
  </si>
  <si>
    <t>PHAM THI MINH HOA MSV 392668 NOP HOC PHI KY 2 NAM 2016 2017-NC:HA NOI - Nguoi chuyen:</t>
  </si>
  <si>
    <t>VU VAN DUONG CT CHO VU THI THAO MSSV 392244 NHAN TAI NH LIEN VIET DONG DO-HN-NC:VU VAN DUONG - Nguoi chuyen:</t>
  </si>
  <si>
    <t>Nộp học phí kỳ II Lê Kiều Minh. MSSV 403067. KH nhận tại CN đông đô-NC:Lê Minh Tuyên - Nguoi chuyen:</t>
  </si>
  <si>
    <t>CK TU 711A02019591-168-NGUYEN THI THANH THUY. ND: Luong Quoc Dinh MSV 400711 Hoc phi-NC:NGUYEN THI THANH THUY - Nguoi chuyen:</t>
  </si>
  <si>
    <t>NGUYEN NHU VAN MSV 400829 LOP 4029A NOP HP KY II</t>
  </si>
  <si>
    <t>NGUYEN THI LAN HUONG-MSSV:401159-NOP TIEN HOC PHI KY 2 NAM 2016-2017</t>
  </si>
  <si>
    <t>DINH ANH THIEN 402368 NT HOC PHI-NC:LUAN THI BICH HUONG - Nguoi chuyen:</t>
  </si>
  <si>
    <t>NOPTIEN HOC PHI KY 2 NAM 2017 SINH VIEN: NGUYEN KIEU TRINH MSSV:392045-NC:PHAM THI THO 0973360653 - Nguoi chuyen:</t>
  </si>
  <si>
    <t>đVH có TK tại NH Bưu điện Liên Việt CN đông đô, HN. Nộp tiền học phí nghiên cứu sinh K20 năm 2016-2017. Mã số học viên: NCS20A005-NC:Nguyễn Thị Thuý Hằng - Nguoi chuyen:</t>
  </si>
  <si>
    <t>PHAN THI TUYET LAN MSV 393003</t>
  </si>
  <si>
    <t>chuyển tiền nộp học phí kỳ 2, mã số sinh viên 402916; ĐV trả tiền: Hoàng Văn Thiện; Đ/C: TXHM-Nghệ An; TK/CMT: /-NC:QTDND Phường Quỳnh Xuân - TX Hoàng Mai - Nghệ An - Nguoi chuyen:</t>
  </si>
  <si>
    <t>CN DONG DO -NGUYEN KIM THANH MA SV 39146O-NC:Nguyễn Kim Thanh (01679767288 - Nguoi chuyen:</t>
  </si>
  <si>
    <t>CHU THI HUONG MSV 390829 NT</t>
  </si>
  <si>
    <t>DIEU QUYNH ANH MSV 390759  NT</t>
  </si>
  <si>
    <t>CT NH BUU DIEN LIEN VIET DONG DO HN/TRUONG DH LUAT HN/DAO XUAN TU 07/11/1996 KHOA 39 MSV:392236 NOP HOC PHI-NC:NGUYEN THI TUYET MINH - Nguoi chuyen:</t>
  </si>
  <si>
    <t>TC:VNCN76663.Nop tien hoc phi HK II nam hoc 2016-2017 ma SV 403069-NC:LE DINH LUAN - Nguoi chuyen:</t>
  </si>
  <si>
    <t>DANG TUAN ANH LOP 4040 MSSV404043 NOP TIEN HOC KY II NAM2016-2017-NC:NGUYEN HAI YEN - Nguoi chuyen:</t>
  </si>
  <si>
    <t>NGUYEN THI HANG MSSV 401349 NOP TIEN HOC PHI HOC KI 2 NAM 2016-2017-NC:NGUYEN THI HANG - Nguoi chuyen:</t>
  </si>
  <si>
    <t>TONG THI CHINH MSV 400723 NOP HOC PHI KY 2 2016-2017-NC:TONG THI CHINH - Nguoi chuyen:</t>
  </si>
  <si>
    <t>HOANG MINH MAN MA SINH VIEN 392666CHUYEN TIEN HOC PHI-NC:HOANG THI HUONG - Nguoi chuyen:</t>
  </si>
  <si>
    <t>HA THI DIEU LINH , MSSV : 403618-NC:HA NHU QUYNH - Nguoi chuyen:</t>
  </si>
  <si>
    <t>TC:VNCN86405.Pham Thi Quynh Anh ma sinh vien 393029 lop 3930 khoa thuong mai quoc te nop tien hoc phi-NC:TRAN THI THANH TAM - Nguoi chuyen:</t>
  </si>
  <si>
    <t>LUONG THI PHUONG NGA MSSV 390936 DONG TIEN HOC PHI KY 2 NAM HOC 2016-2017-NC:DUONG THI NGOC HUYEN - Nguoi chuyen:</t>
  </si>
  <si>
    <t>LUONG THI NGOC HUYEN, MA SV: 403424 NOP TIEN HOC PHI KY II NAM HOC 2016-2017</t>
  </si>
  <si>
    <t>HOC VIEN MAI THI MAI MA NCS 20B005CHUYEN NGANH LUAT HIEN PHAP DONG HOC PHI-NC:MAI THI MAI - Nguoi chuyen:</t>
  </si>
  <si>
    <t>LUU THI MAI MSSV 403670 TIEN HOC PHI-NC:HN 1358212510966136028 - Nguoi chuyen:</t>
  </si>
  <si>
    <t>LE THI LIEN NOP HOC PHI CHO SV TRANLE NGOC MINH MA SV 402929-NC: - Nguoi chuyen:</t>
  </si>
  <si>
    <t>NOP TIEN HOC PHI CHO LU THI DIEU THUY. MA SV 402540-NC:Nguyễn Thị Vân - Nguoi chuyen:</t>
  </si>
  <si>
    <t>NONG VAN CHIN CHUYEN TIEN NOP HOC PHI CHO NONG THI KIM LIEN MA SO SV: 401004 NHAN TAI CHI NHANH DONG DO-NC:NONG VAN CHIN - Nguoi chuyen:</t>
  </si>
  <si>
    <t>NGUYEN THI NGOC CHAU MSV 400959 DONG HOC PHI KY 2 NAM HOC 2016 2017-NC:QUAN TRIEU TN01668624333 - Nguoi chuyen:</t>
  </si>
  <si>
    <t>HOC PHI KY 2 NAM HOC 2016-2017 TEN SINH VIEN: HA HANH THU -MA SINH VIEN 401437-NC:HOANG THI HANH - Nguoi chuyen:</t>
  </si>
  <si>
    <t>NOP HOC PHI KY II 2016-2017 NGO THI HANH .402148-NC:NGO NGOC SANG - Nguoi chuyen:</t>
  </si>
  <si>
    <t>NOP TIEN HOC PHI KY II NâM 2016-2017 SV GIAP MINH HUYEN MSV 392311-NC:đàm Thị Thúy Toan - Nguoi chuyen:</t>
  </si>
  <si>
    <t>NGUYEN THU HANG MSV 382851 NOP HOC PHI HK 2 NAM HOC 2016-2017-NC:NGUYEN THU HANG - Nguoi chuyen:</t>
  </si>
  <si>
    <t xml:space="preserve">Phạm Thị Dịu  </t>
  </si>
  <si>
    <t xml:space="preserve">Trần Phương Mai  </t>
  </si>
  <si>
    <t>Nguyễn Thị Yến Nhi</t>
  </si>
  <si>
    <t xml:space="preserve">Quách Thị Quỳnh Mai  </t>
  </si>
  <si>
    <t>Vương Nguyễn Hoàng Yến</t>
  </si>
  <si>
    <t>Dương Việt Hà</t>
  </si>
  <si>
    <t xml:space="preserve">Nguyễn Thị Phương Linh  </t>
  </si>
  <si>
    <t xml:space="preserve">Lục ánh Nguyệt  </t>
  </si>
  <si>
    <t xml:space="preserve">Nguyễn Thị Hoài  </t>
  </si>
  <si>
    <t>Vũ Thị Phương Nhung</t>
  </si>
  <si>
    <t xml:space="preserve">Nguyễn Thị Lan  </t>
  </si>
  <si>
    <t>Trịnh Thu Phương</t>
  </si>
  <si>
    <t>Nguyễn Thị Mai Hoa</t>
  </si>
  <si>
    <t>Trịnh Thị Hằng</t>
  </si>
  <si>
    <t>Nguyễn Thị Thủy</t>
  </si>
  <si>
    <t>Bùi Thùy Ngân</t>
  </si>
  <si>
    <t>Nguyễn Văn Thiên</t>
  </si>
  <si>
    <t xml:space="preserve">Dương Thị Minh Tân  </t>
  </si>
  <si>
    <t>Phan Thị Linh</t>
  </si>
  <si>
    <t xml:space="preserve">Nguyễn Thị Hảo  </t>
  </si>
  <si>
    <t>Đỗ Thị Phương Mai</t>
  </si>
  <si>
    <t>NGO MAI CHI</t>
  </si>
  <si>
    <t>Trần Thị Huyền Trâm</t>
  </si>
  <si>
    <t xml:space="preserve">Nguyễn Tiến Đạt  </t>
  </si>
  <si>
    <t xml:space="preserve">Lê Anh Chuyên  </t>
  </si>
  <si>
    <t xml:space="preserve">Nguyễn Thủy Tiên  </t>
  </si>
  <si>
    <t xml:space="preserve">Nguyễn Hữu Quang Anh  </t>
  </si>
  <si>
    <t xml:space="preserve">Bùi Thị Minh Phương  </t>
  </si>
  <si>
    <t xml:space="preserve">Đào Thị Nguyên  </t>
  </si>
  <si>
    <t xml:space="preserve">Nguyễn Thị Dương  </t>
  </si>
  <si>
    <t xml:space="preserve">Phùng Vũ Hiệp  </t>
  </si>
  <si>
    <t xml:space="preserve">Ngô Thị Nhật ánh  </t>
  </si>
  <si>
    <t xml:space="preserve">Phạm Văn Hoàng  </t>
  </si>
  <si>
    <t>Đỗ Xuân Trọng</t>
  </si>
  <si>
    <t xml:space="preserve">Nguyễn Thị Thu Thủy  </t>
  </si>
  <si>
    <t>Chẩu Thị Đẹp</t>
  </si>
  <si>
    <t>Vũ Thị Phương Thảo</t>
  </si>
  <si>
    <t>Nguyễn Ngọc Anh</t>
  </si>
  <si>
    <t>Nguyễn Thị Yến</t>
  </si>
  <si>
    <t>Nguyễn Thị Thuỳ Linh</t>
  </si>
  <si>
    <t>Trần Xuân Thiện</t>
  </si>
  <si>
    <t>Nguyễn Thị Mỹ Linh</t>
  </si>
  <si>
    <t xml:space="preserve">Nguyễn Nam Trang  </t>
  </si>
  <si>
    <t xml:space="preserve">Cao Thị Hồng Nhung  </t>
  </si>
  <si>
    <t xml:space="preserve">Đặng Tố Uyên  </t>
  </si>
  <si>
    <t xml:space="preserve">Phan Thị Vinh  </t>
  </si>
  <si>
    <t>Bùi Thị Lan Anh</t>
  </si>
  <si>
    <t>Hoàng Phương Linh</t>
  </si>
  <si>
    <t>Trần Thị Huyền Trang</t>
  </si>
  <si>
    <t xml:space="preserve">Lê Thị Hải Yến  </t>
  </si>
  <si>
    <t xml:space="preserve">Nguyễn Văn Hoà  </t>
  </si>
  <si>
    <t xml:space="preserve">Nguyễn Thị Kim Tiến  </t>
  </si>
  <si>
    <t xml:space="preserve">Đinh Hồng Hạnh  </t>
  </si>
  <si>
    <t xml:space="preserve">Lưu Minh Tuấn  </t>
  </si>
  <si>
    <t>Trần Tú Anh</t>
  </si>
  <si>
    <t xml:space="preserve">Bùi Anh Thư  </t>
  </si>
  <si>
    <t xml:space="preserve">Tạ Thị Huyền  </t>
  </si>
  <si>
    <t xml:space="preserve">Doãn Thị Thúy Lan  </t>
  </si>
  <si>
    <t xml:space="preserve">Nguyễn Thu Thủy  </t>
  </si>
  <si>
    <t xml:space="preserve">Lê Bảo Nam  </t>
  </si>
  <si>
    <t xml:space="preserve">Nguyễn Thị Huyền Nhung  </t>
  </si>
  <si>
    <t xml:space="preserve">Nguyễn Thị Hòa  </t>
  </si>
  <si>
    <t>Nguyễn Hà Vi</t>
  </si>
  <si>
    <t xml:space="preserve">Vũ Thị Chi Mai  </t>
  </si>
  <si>
    <t>Lê Thị Quỳnh</t>
  </si>
  <si>
    <t>Lê Thu Thảo</t>
  </si>
  <si>
    <t>Lê Thị Minh Thu</t>
  </si>
  <si>
    <t xml:space="preserve">Mai Tuyết Nhung  </t>
  </si>
  <si>
    <t xml:space="preserve">Vũ Hà My  </t>
  </si>
  <si>
    <t>Nhữ Thị Ngọc ánh</t>
  </si>
  <si>
    <t xml:space="preserve">Trịnh Nguyệt Minh  </t>
  </si>
  <si>
    <t xml:space="preserve">Bùi Thị Bích Phương  </t>
  </si>
  <si>
    <t xml:space="preserve">Phạm Thị Thủy  </t>
  </si>
  <si>
    <t xml:space="preserve">Tạ Thị Thu Trà  </t>
  </si>
  <si>
    <t xml:space="preserve">Phạm Thanh Hằng  </t>
  </si>
  <si>
    <t xml:space="preserve">Quách Thị Thanh Trang  </t>
  </si>
  <si>
    <t>Nguyễn Ngọc Linh</t>
  </si>
  <si>
    <t>Trần Thị Hương Thơm</t>
  </si>
  <si>
    <t xml:space="preserve">Trịnh Thị Kim Tuyến  </t>
  </si>
  <si>
    <t>Trương Thị Hải Anh</t>
  </si>
  <si>
    <t>Trần Phương Anh</t>
  </si>
  <si>
    <t>Hoàng Thị Phượng</t>
  </si>
  <si>
    <t xml:space="preserve">Hà Thị Hoài  </t>
  </si>
  <si>
    <t xml:space="preserve">Nguyễn Việt Hoàng  </t>
  </si>
  <si>
    <t>Bùi Thị Hồng Nhung</t>
  </si>
  <si>
    <t>Phạm Thị Thanh Hương</t>
  </si>
  <si>
    <t>Phạm Hoàng Yến</t>
  </si>
  <si>
    <t>Nguyễn Thị Anh Thư</t>
  </si>
  <si>
    <t xml:space="preserve">Nguyễn Hữu Kích  </t>
  </si>
  <si>
    <t xml:space="preserve">Nguyễn Thị Hồng Dinh  </t>
  </si>
  <si>
    <t>Nguyễn Hà Trang</t>
  </si>
  <si>
    <t>Trần Văn Chuẩn</t>
  </si>
  <si>
    <t xml:space="preserve">Nguyễn Hồng Sơn  </t>
  </si>
  <si>
    <t xml:space="preserve">Đào Thị Dung  </t>
  </si>
  <si>
    <t>Đỗ Ngọc Thuỷ Dương</t>
  </si>
  <si>
    <t xml:space="preserve">Hoàng Thị Diệu Chinh  </t>
  </si>
  <si>
    <t>Quan Thị Nga</t>
  </si>
  <si>
    <t xml:space="preserve">Lữ Thị Thảo Ly  </t>
  </si>
  <si>
    <t xml:space="preserve">Tăng Thị Hương  </t>
  </si>
  <si>
    <t>Trần Thị Phương Thảo</t>
  </si>
  <si>
    <t>Nguyễn Thị Ly</t>
  </si>
  <si>
    <t xml:space="preserve">Phạm Thị Hoài Thương  </t>
  </si>
  <si>
    <t>Nông Văn Vượng</t>
  </si>
  <si>
    <t>Trần Minh Phúc</t>
  </si>
  <si>
    <t xml:space="preserve">Nguyễn Thị Minh Nguyệt  </t>
  </si>
  <si>
    <t xml:space="preserve">Vũ Thị Ngọc Huyền  </t>
  </si>
  <si>
    <t xml:space="preserve">Trần Thị Thu Uyên  </t>
  </si>
  <si>
    <t xml:space="preserve">Cao Nguyễn Hải Yến  </t>
  </si>
  <si>
    <t xml:space="preserve">Trịnh Thị Anh  </t>
  </si>
  <si>
    <t xml:space="preserve">Ngô Thu Uyên  </t>
  </si>
  <si>
    <t xml:space="preserve">Phạm Thị Thuỳ  </t>
  </si>
  <si>
    <t xml:space="preserve">Phạm Thị Lan Anh  </t>
  </si>
  <si>
    <t xml:space="preserve">Lê Thị Vân  </t>
  </si>
  <si>
    <t xml:space="preserve">Phạm Thị Hiền  </t>
  </si>
  <si>
    <t xml:space="preserve">Hà Thị Thảo Lan  </t>
  </si>
  <si>
    <t>Nguyễn Khánh Toàn</t>
  </si>
  <si>
    <t xml:space="preserve">Nguyễn Thị Thùy Trang  </t>
  </si>
  <si>
    <t xml:space="preserve">Hứa Minh Hưởng  </t>
  </si>
  <si>
    <t xml:space="preserve">Ngô Thị Trang  </t>
  </si>
  <si>
    <t xml:space="preserve">Bùi Văn Đạt  </t>
  </si>
  <si>
    <t xml:space="preserve">Lường Văn Thái  </t>
  </si>
  <si>
    <t xml:space="preserve">Đỗ Thị Ngọc Chinh  </t>
  </si>
  <si>
    <t>Phạm Thu Phương</t>
  </si>
  <si>
    <t xml:space="preserve">Lê Thị Hà  </t>
  </si>
  <si>
    <t>Lò Thị Tố Uyên</t>
  </si>
  <si>
    <t>Lê Thị Khánh Ly</t>
  </si>
  <si>
    <t>Nguyễn Mạnh Linh</t>
  </si>
  <si>
    <t xml:space="preserve">Đoàn Vi Hoa  </t>
  </si>
  <si>
    <t xml:space="preserve">Nguyễn Hồng Anh  </t>
  </si>
  <si>
    <t xml:space="preserve">Hoàng Thị Hà Trang  </t>
  </si>
  <si>
    <t xml:space="preserve">Pờ Thị Kiều  </t>
  </si>
  <si>
    <t xml:space="preserve">Vương Thị Thúy  </t>
  </si>
  <si>
    <t xml:space="preserve">Lê Thị Hương Nhi  </t>
  </si>
  <si>
    <t>Nguyễn Thị Hà An</t>
  </si>
  <si>
    <t xml:space="preserve">Lê Hoàng Bảo Long  </t>
  </si>
  <si>
    <t xml:space="preserve">Ngô Đức Minh  </t>
  </si>
  <si>
    <t>Nguyễn Mạnh Cường</t>
  </si>
  <si>
    <t xml:space="preserve">Mai Thị Hà Linh  </t>
  </si>
  <si>
    <t>LE THI VAN ANH</t>
  </si>
  <si>
    <t xml:space="preserve">Đặng Thị Ngọc Hà  </t>
  </si>
  <si>
    <t>Lò Việt Anh</t>
  </si>
  <si>
    <t xml:space="preserve">Nguyễn Huy Hoàng  </t>
  </si>
  <si>
    <t xml:space="preserve">Mai Thị Trang  </t>
  </si>
  <si>
    <t xml:space="preserve">Hoàng Hồng Diệp  </t>
  </si>
  <si>
    <t>Trịnh Thị Thu Hà</t>
  </si>
  <si>
    <t>Thái Thị Hạnh</t>
  </si>
  <si>
    <t xml:space="preserve">Trịnh Thị Hoa  </t>
  </si>
  <si>
    <t>Chu Thị Hảo</t>
  </si>
  <si>
    <t xml:space="preserve">Trần Thị Hương Giang  </t>
  </si>
  <si>
    <t>Mai Huệ An</t>
  </si>
  <si>
    <t>Đinh Thị Ngân</t>
  </si>
  <si>
    <t>Nông Thị Thanh Xoan</t>
  </si>
  <si>
    <t>Trần Văn Doanh</t>
  </si>
  <si>
    <t>Nguyễn Thị Hiền Lương</t>
  </si>
  <si>
    <t>Nguyễn Thị Kim Tuyến</t>
  </si>
  <si>
    <t>Nhữ Thị Thu Hường</t>
  </si>
  <si>
    <t>Đinh Hoàng Thùy Linh</t>
  </si>
  <si>
    <t>Nguyễn Thị Kim Chi</t>
  </si>
  <si>
    <t>Nguyễn Mai Loan</t>
  </si>
  <si>
    <t>Trịnh Thị Linh</t>
  </si>
  <si>
    <t xml:space="preserve">Dương Thị Ninh  </t>
  </si>
  <si>
    <t xml:space="preserve">Bá Thị Thùy Lan  </t>
  </si>
  <si>
    <t>Tăng Thị Giang</t>
  </si>
  <si>
    <t>Lương Thị Hải Yến</t>
  </si>
  <si>
    <t xml:space="preserve">Đỗ Trần Thành  </t>
  </si>
  <si>
    <t>Trần Thị Quỳnh Lan</t>
  </si>
  <si>
    <t>Đào Thị Vân Anh</t>
  </si>
  <si>
    <t xml:space="preserve">Lê ánh Tuyết  </t>
  </si>
  <si>
    <t xml:space="preserve">Đặng Thúy Hằng  </t>
  </si>
  <si>
    <t xml:space="preserve">Trần Thị Thanh Thư  </t>
  </si>
  <si>
    <t>Hoàng Thị Ngọc Anh</t>
  </si>
  <si>
    <t xml:space="preserve">Dương Thùy Linh  </t>
  </si>
  <si>
    <t>Đào Duy Cương</t>
  </si>
  <si>
    <t>Trần Ngọc Linh</t>
  </si>
  <si>
    <t xml:space="preserve">Bùi Thị Dương  </t>
  </si>
  <si>
    <t xml:space="preserve">Trịnh Thị Hường  </t>
  </si>
  <si>
    <t>Đặng Thị Nhung</t>
  </si>
  <si>
    <t xml:space="preserve">Trần Thị Hoa  </t>
  </si>
  <si>
    <t xml:space="preserve">Trần Thị Hoá  </t>
  </si>
  <si>
    <t xml:space="preserve">Trương Thị Uyên  </t>
  </si>
  <si>
    <t>Trương Hà Nam</t>
  </si>
  <si>
    <t xml:space="preserve">Hoàng Thu Phương  </t>
  </si>
  <si>
    <t xml:space="preserve">Lê Thị Thu Hường  </t>
  </si>
  <si>
    <t xml:space="preserve">Lê Thị Lan  </t>
  </si>
  <si>
    <t xml:space="preserve">Bùi Thị Thu Hà  </t>
  </si>
  <si>
    <t>Trần Thị ánh Nguyệt</t>
  </si>
  <si>
    <t>Phạm Thị Kiều Dung</t>
  </si>
  <si>
    <t>Nguyễn Thị Thanh Mai</t>
  </si>
  <si>
    <t>Lê Thị Hồng Vân</t>
  </si>
  <si>
    <t>Mai Thị Lệ</t>
  </si>
  <si>
    <t>Đinh Hương Giang</t>
  </si>
  <si>
    <t>Lại Thu Thủy</t>
  </si>
  <si>
    <t>Nguyễn Thị Tú Anh</t>
  </si>
  <si>
    <t>Phùng Thị Kiều Oanh</t>
  </si>
  <si>
    <t xml:space="preserve">Hoàng Thị Lan Anh  </t>
  </si>
  <si>
    <t xml:space="preserve">La Thị Xuân  </t>
  </si>
  <si>
    <t>Vũ Huyền Minh</t>
  </si>
  <si>
    <t xml:space="preserve">Mạc Thị Hà Linh  </t>
  </si>
  <si>
    <t xml:space="preserve">Trần Nhật Hạ  </t>
  </si>
  <si>
    <t>Hoàng Thị Thảo</t>
  </si>
  <si>
    <t xml:space="preserve">Vũ Anh Quân  </t>
  </si>
  <si>
    <t>Nguyễn Minh Chiến</t>
  </si>
  <si>
    <t>Đỗ Trọng Đạt</t>
  </si>
  <si>
    <t xml:space="preserve">Hồ Thị Hồng Quý  </t>
  </si>
  <si>
    <t xml:space="preserve">Phạm Thị Minh Ngọc  </t>
  </si>
  <si>
    <t>Đỗ Tùng Sơn</t>
  </si>
  <si>
    <t xml:space="preserve">Vũ Thị Hải Yến  </t>
  </si>
  <si>
    <t>Tăng Văn Hiện</t>
  </si>
  <si>
    <t>Nguyễn Thị Ngọc Hà</t>
  </si>
  <si>
    <t>Phạm Quốc Huy</t>
  </si>
  <si>
    <t>Nguyễn Thuý Linh</t>
  </si>
  <si>
    <t>Trần Lê Minh</t>
  </si>
  <si>
    <t xml:space="preserve">Hàn Đức Trung  </t>
  </si>
  <si>
    <t xml:space="preserve">Trương Hải Linh  </t>
  </si>
  <si>
    <t>Phùng Thị Thu Hiền</t>
  </si>
  <si>
    <t xml:space="preserve">Hoàng Thị Thu An  </t>
  </si>
  <si>
    <t>Nguyễn Thị Hồng Vân</t>
  </si>
  <si>
    <t>Lê Đình Hiệp</t>
  </si>
  <si>
    <t xml:space="preserve">Trần Quang Khải  </t>
  </si>
  <si>
    <t xml:space="preserve">Phạm Thị Anh Đào  </t>
  </si>
  <si>
    <t xml:space="preserve">Nguyễn Thành Công  </t>
  </si>
  <si>
    <t xml:space="preserve">Lê Viết Hợi  </t>
  </si>
  <si>
    <t>Chu Liên Thương</t>
  </si>
  <si>
    <t xml:space="preserve">Nguyễn Thị Quỳnh  </t>
  </si>
  <si>
    <t xml:space="preserve">Trịnh Thị Lài  </t>
  </si>
  <si>
    <t>Nguyễn Ngọc Mai</t>
  </si>
  <si>
    <t xml:space="preserve">Đỗ Quang Thắng  </t>
  </si>
  <si>
    <t>Chu Quang Quyến</t>
  </si>
  <si>
    <t>Nguyễn Diệu Hoa</t>
  </si>
  <si>
    <t>Phạm Linh Ngọc</t>
  </si>
  <si>
    <t xml:space="preserve">Nguyễn Thị Thu  </t>
  </si>
  <si>
    <t xml:space="preserve">Dương Thị ánh Nguyệt  </t>
  </si>
  <si>
    <t xml:space="preserve">Trần Thị Quyên  </t>
  </si>
  <si>
    <t xml:space="preserve">Nguyễn Thị Phương  </t>
  </si>
  <si>
    <t xml:space="preserve">Hoàng Thị Chuyên  </t>
  </si>
  <si>
    <t xml:space="preserve">Hoàng Anh Đức  </t>
  </si>
  <si>
    <t xml:space="preserve">Hoàng Ngọc Minh  </t>
  </si>
  <si>
    <t>Đoàn Hồng Nhung</t>
  </si>
  <si>
    <t>Hoàng Kim Thái</t>
  </si>
  <si>
    <t xml:space="preserve">Nguyễn Thị Khánh Ly  </t>
  </si>
  <si>
    <t xml:space="preserve">Chu Bích Thùy  </t>
  </si>
  <si>
    <t xml:space="preserve">Nguyễn Văn Tài  </t>
  </si>
  <si>
    <t>Đàm Nhật Linh</t>
  </si>
  <si>
    <t xml:space="preserve">Nguyễn Lan Phương  </t>
  </si>
  <si>
    <t>Lương Quốc Tuấn</t>
  </si>
  <si>
    <t>Nguyễn Bảo Ngọc</t>
  </si>
  <si>
    <t>Triệu Tùng Sơn</t>
  </si>
  <si>
    <t>Trần Thị Ngọc Tú</t>
  </si>
  <si>
    <t xml:space="preserve">Bùi Ngọc Diệp  </t>
  </si>
  <si>
    <t xml:space="preserve">Vũ Thị Mỹ Huyền  </t>
  </si>
  <si>
    <t xml:space="preserve">Hứa Hải Linh  </t>
  </si>
  <si>
    <t>Tạ Hoàng An</t>
  </si>
  <si>
    <t xml:space="preserve">Lê Nam Thắng  </t>
  </si>
  <si>
    <t>Ngô Thùy Giang</t>
  </si>
  <si>
    <t>Phạm Lâm Oanh</t>
  </si>
  <si>
    <t>Hồ Thị Mỹ</t>
  </si>
  <si>
    <t>Nguyễn Bích Thủy</t>
  </si>
  <si>
    <t xml:space="preserve">Nguyễn Thị Thi  </t>
  </si>
  <si>
    <t xml:space="preserve">Trần Vân Quỳnh  </t>
  </si>
  <si>
    <t>Lê Thị Thùy Dung</t>
  </si>
  <si>
    <t xml:space="preserve">Nguyễn Thị Hải Ngọc  </t>
  </si>
  <si>
    <t>LE DANG KHOA</t>
  </si>
  <si>
    <t>Vương Quốc Nam</t>
  </si>
  <si>
    <t xml:space="preserve">Lưu Thùy Trang  </t>
  </si>
  <si>
    <t>Nguyễn Thị Hải Yến</t>
  </si>
  <si>
    <t xml:space="preserve">Vũ Như Quỳnh  </t>
  </si>
  <si>
    <t xml:space="preserve">Nguyễn Thị Vân Anh  </t>
  </si>
  <si>
    <t>Phạm Phương Hà</t>
  </si>
  <si>
    <t xml:space="preserve">Lê Thị Quyên  </t>
  </si>
  <si>
    <t>Phạm Thị Thúy Quỳnh</t>
  </si>
  <si>
    <t xml:space="preserve">Hoàng Thị Ngọc Anh  </t>
  </si>
  <si>
    <t xml:space="preserve">Dương Kiều Vân  </t>
  </si>
  <si>
    <t>Hoàng Thị Thanh</t>
  </si>
  <si>
    <t xml:space="preserve">Nguyễn Thu Trà  </t>
  </si>
  <si>
    <t>Đỗ Thị Hường</t>
  </si>
  <si>
    <t xml:space="preserve">Lê Thị Ngọc Lan  </t>
  </si>
  <si>
    <t xml:space="preserve">Bùi Diệu Linh  </t>
  </si>
  <si>
    <t xml:space="preserve">Hà Thanh Tùng  </t>
  </si>
  <si>
    <t>Nguyễn Bình Dương</t>
  </si>
  <si>
    <t xml:space="preserve">Nguyễn Hồ Hoàng Điệp  </t>
  </si>
  <si>
    <t xml:space="preserve">Lê Thị Giang </t>
  </si>
  <si>
    <t xml:space="preserve">Hoàng Đức Chung  </t>
  </si>
  <si>
    <t xml:space="preserve">Nguyễn Hoàng Lê Trinh  </t>
  </si>
  <si>
    <t>Trần Thị Mỹ Linh</t>
  </si>
  <si>
    <t xml:space="preserve">Trần Thị Dung  </t>
  </si>
  <si>
    <t>Vũ Văn Vương</t>
  </si>
  <si>
    <t xml:space="preserve">Bùi Thị Phương  </t>
  </si>
  <si>
    <t xml:space="preserve">Lê Dương Tùng  </t>
  </si>
  <si>
    <t xml:space="preserve">Trịnh Kim Ngân  </t>
  </si>
  <si>
    <t>Nguyễn Bích Ngọc</t>
  </si>
  <si>
    <t>Nguyễn Hữu Bách</t>
  </si>
  <si>
    <t xml:space="preserve">Hoàng Cẩm Tú  </t>
  </si>
  <si>
    <t>Trịnh Tố Uyên</t>
  </si>
  <si>
    <t xml:space="preserve">Nguyễn Thị Kim Tuyến  </t>
  </si>
  <si>
    <t xml:space="preserve">Nguyễn Thị Ngọc Ly  </t>
  </si>
  <si>
    <t xml:space="preserve">Cao Thị Thương  </t>
  </si>
  <si>
    <t>Lê Thị Mai Linh</t>
  </si>
  <si>
    <t xml:space="preserve">Nguyễn Thị Minh Phương  </t>
  </si>
  <si>
    <t xml:space="preserve">Vũ Hương Giang  </t>
  </si>
  <si>
    <t xml:space="preserve">Lê Thị Thuỳ Dung  </t>
  </si>
  <si>
    <t>Lê Thị Minh Thảo</t>
  </si>
  <si>
    <t>Trịnh Thị Diệu Linh</t>
  </si>
  <si>
    <t xml:space="preserve">Nguyễn Ngọc Linh Chi  </t>
  </si>
  <si>
    <t>Nông Tư Vị</t>
  </si>
  <si>
    <t>Phan Mỹ Hạnh</t>
  </si>
  <si>
    <t>Trương ánh Mai</t>
  </si>
  <si>
    <t xml:space="preserve">Trần Hoàng Minh  </t>
  </si>
  <si>
    <t>Phạm Thị ánh</t>
  </si>
  <si>
    <t>Trần Hồng Ngọc</t>
  </si>
  <si>
    <t xml:space="preserve">Đường Ngọc Thái  </t>
  </si>
  <si>
    <t xml:space="preserve">Lê Phương Thảo  </t>
  </si>
  <si>
    <t>Bùi Đăng Huy</t>
  </si>
  <si>
    <t xml:space="preserve">Trần Thị Thùy Dương  </t>
  </si>
  <si>
    <t xml:space="preserve">Phạm Hoàng Thanh  </t>
  </si>
  <si>
    <t xml:space="preserve">Nguyễn Thị Chi  </t>
  </si>
  <si>
    <t>Nguyễn Thị Hạnh Thu</t>
  </si>
  <si>
    <t>Nguyễn Minh Anh</t>
  </si>
  <si>
    <t xml:space="preserve">Trần Thị Minh Thủy  </t>
  </si>
  <si>
    <t>Lê Thị Bằng Giang</t>
  </si>
  <si>
    <t xml:space="preserve">Hoàng Mai Anh  </t>
  </si>
  <si>
    <t>Trần Khánh Trinh</t>
  </si>
  <si>
    <t xml:space="preserve">Nguyễn Thị Hồng Việt  </t>
  </si>
  <si>
    <t>Phạm Hùng Cường</t>
  </si>
  <si>
    <t xml:space="preserve">Trần Thanh Hiền  </t>
  </si>
  <si>
    <t xml:space="preserve">Nguyễn Nam Phương  </t>
  </si>
  <si>
    <t xml:space="preserve">Nguyễn Thị Minh ánh  </t>
  </si>
  <si>
    <t>Phan Cẩm Tú</t>
  </si>
  <si>
    <t>Trần Quang Việt</t>
  </si>
  <si>
    <t>Lê Ngọc Huyền Anh</t>
  </si>
  <si>
    <t>Đồng Thị Ngọc Thơ</t>
  </si>
  <si>
    <t xml:space="preserve">Vũ Hương Quỳnh  </t>
  </si>
  <si>
    <t xml:space="preserve">Nguyễn Thị An  </t>
  </si>
  <si>
    <t xml:space="preserve">Nguyễn Văn Hợp  </t>
  </si>
  <si>
    <t>Phan Thị Thương</t>
  </si>
  <si>
    <t xml:space="preserve">Hứa Văn Linh  </t>
  </si>
  <si>
    <t xml:space="preserve">Lê Quỳnh Nga  </t>
  </si>
  <si>
    <t xml:space="preserve">Hà Thu Phương  </t>
  </si>
  <si>
    <t>Dương Hiểu Phong</t>
  </si>
  <si>
    <t xml:space="preserve">Hồ Hà Nhi  </t>
  </si>
  <si>
    <t xml:space="preserve">Đoàn Thị Huyền Trang  </t>
  </si>
  <si>
    <t>Nguyễn Quỳnh Lâm</t>
  </si>
  <si>
    <t xml:space="preserve">Hà Ngọc Anh  </t>
  </si>
  <si>
    <t xml:space="preserve">Nguyễn Thanh Hương  </t>
  </si>
  <si>
    <t xml:space="preserve">Vũ Nhật Linh  </t>
  </si>
  <si>
    <t xml:space="preserve">Phạm Thị Thanh Xuân  </t>
  </si>
  <si>
    <t xml:space="preserve">Trịnh Thị Bình  </t>
  </si>
  <si>
    <t>Lê Thị Ninh</t>
  </si>
  <si>
    <t>Tạ Minh Loan</t>
  </si>
  <si>
    <t>Ngô Thị Thúy Hằng</t>
  </si>
  <si>
    <t>Lê Mỹ Thủy Tiên</t>
  </si>
  <si>
    <t>Nguyễn Thị Ngọc Bích</t>
  </si>
  <si>
    <t xml:space="preserve">Nguyễn Hồng Châm  </t>
  </si>
  <si>
    <t xml:space="preserve">Lường Mai Huế  </t>
  </si>
  <si>
    <t xml:space="preserve">Phan Thị Cẩm Hương  </t>
  </si>
  <si>
    <t xml:space="preserve">Nguyễn Thị Huyền Trang  </t>
  </si>
  <si>
    <t>Đặng Minh Trang</t>
  </si>
  <si>
    <t>Đoàn Thị Phương Trinh</t>
  </si>
  <si>
    <t>Bùi Thị Hoài My</t>
  </si>
  <si>
    <t xml:space="preserve">Vũ Việt Hùng  </t>
  </si>
  <si>
    <t>Hà Kim Oanh</t>
  </si>
  <si>
    <t xml:space="preserve">Lê Hoàng Anh  </t>
  </si>
  <si>
    <t xml:space="preserve">Hầu Thị Hoa  </t>
  </si>
  <si>
    <t xml:space="preserve">Dương Thị Giang  </t>
  </si>
  <si>
    <t>Lê Thị Thanh Huyền</t>
  </si>
  <si>
    <t xml:space="preserve">Thân Thị Hoa  </t>
  </si>
  <si>
    <t xml:space="preserve">Phạm Thị Thanh Huyền  </t>
  </si>
  <si>
    <t xml:space="preserve">Đỗ Thị Nga  </t>
  </si>
  <si>
    <t xml:space="preserve">Lê Thị Mộng Hằng  </t>
  </si>
  <si>
    <t>Nguyễn Thùy Giang</t>
  </si>
  <si>
    <t>Lê Thị Thu Hoài</t>
  </si>
  <si>
    <t xml:space="preserve">Lê Thị Quỳnh Như  </t>
  </si>
  <si>
    <t xml:space="preserve">Lê Thị Thanh Hoa  </t>
  </si>
  <si>
    <t xml:space="preserve">Đào Thị Thúy Hằng  </t>
  </si>
  <si>
    <t>Nguyễn Thị Ngọc Yến</t>
  </si>
  <si>
    <t xml:space="preserve">Nguyễn Thị Phương Nhung  </t>
  </si>
  <si>
    <t xml:space="preserve">Đinh Đức Trọng  </t>
  </si>
  <si>
    <t xml:space="preserve">Nguyễn Thuỳ Chi  </t>
  </si>
  <si>
    <t>NCS21B001</t>
  </si>
  <si>
    <t>NCS19.008</t>
  </si>
  <si>
    <t>Mai Thị Mai</t>
  </si>
  <si>
    <t>GẠCH NỢ DO NỘP BỔ SUNG</t>
  </si>
  <si>
    <t xml:space="preserve">Nguyễn Kiều Trinh  </t>
  </si>
  <si>
    <t>Hoàng Văn Thiện</t>
  </si>
  <si>
    <t>Đặng Thị Bảy</t>
  </si>
  <si>
    <t>Hoàng Thùy Linh</t>
  </si>
  <si>
    <t xml:space="preserve">Trần Ngọc Kim Anh  </t>
  </si>
  <si>
    <t>Nguyễn Hoàng Hải</t>
  </si>
  <si>
    <t xml:space="preserve">Nguyễn Thị Hà  </t>
  </si>
  <si>
    <t>Đinh Kim Quý</t>
  </si>
  <si>
    <t>Cao Thế Vinh</t>
  </si>
  <si>
    <t xml:space="preserve">Nguyễn Đỗ Ngọc Anh  </t>
  </si>
  <si>
    <t xml:space="preserve">Nguyễn Vũ Điệp  </t>
  </si>
  <si>
    <t>Bùi Thọ Kiên</t>
  </si>
  <si>
    <t xml:space="preserve">Phạm Thị Minh Hoa  </t>
  </si>
  <si>
    <t xml:space="preserve">Vũ Thị Thảo  </t>
  </si>
  <si>
    <t>Lê Kiều Minh</t>
  </si>
  <si>
    <t>Lương Quốc Đình</t>
  </si>
  <si>
    <t>Nguyễn Như Vân</t>
  </si>
  <si>
    <t>Nguyễn Thị Lan Hương</t>
  </si>
  <si>
    <t>Đinh Anh Thiện</t>
  </si>
  <si>
    <t>Nguyễn Thị Thuý Hằng</t>
  </si>
  <si>
    <t xml:space="preserve">Phạm Thị Tuyết Lan  </t>
  </si>
  <si>
    <t xml:space="preserve">Nguyễn Kim Thanh  </t>
  </si>
  <si>
    <t xml:space="preserve">Chu Thị Hương  </t>
  </si>
  <si>
    <t xml:space="preserve">Điêu Quỳnh Anh  </t>
  </si>
  <si>
    <t xml:space="preserve">Đào Xuân Tú  </t>
  </si>
  <si>
    <t>Lê Gia Khánh</t>
  </si>
  <si>
    <t>Đặng Tuấn Anh</t>
  </si>
  <si>
    <t>Tống Thị Chinh</t>
  </si>
  <si>
    <t xml:space="preserve">Hoàng Minh Mẫn  </t>
  </si>
  <si>
    <t>Hà Thị Diệu Linh</t>
  </si>
  <si>
    <t xml:space="preserve">Phạm Thị Quỳnh Anh  </t>
  </si>
  <si>
    <t xml:space="preserve">Lương Thị Phương Nga  </t>
  </si>
  <si>
    <t>Lương Thị Ngọc Huyền</t>
  </si>
  <si>
    <t>Lưu Thị Mai</t>
  </si>
  <si>
    <t>Trần Lê Ngọc Minh</t>
  </si>
  <si>
    <t>Lù Thị Diệu Thúy</t>
  </si>
  <si>
    <t>Nông Thị Kim Liên</t>
  </si>
  <si>
    <t>Nguyễn Thị Ngọc Châu</t>
  </si>
  <si>
    <t>Hà Hạnh Thu</t>
  </si>
  <si>
    <t>Ngô Thị Hạnh</t>
  </si>
  <si>
    <t xml:space="preserve">Giáp Minh Huyền  </t>
  </si>
  <si>
    <t xml:space="preserve">Nguyễn Thu Hằng  </t>
  </si>
  <si>
    <t>DANH SÁCH SINH VIÊN THỰC NỘP TiỀN HỌC PHÍ NGÀY 10/5</t>
  </si>
  <si>
    <t>NCS21B022</t>
  </si>
  <si>
    <t>NCS20A003</t>
  </si>
  <si>
    <t>NCS20B015</t>
  </si>
  <si>
    <t>NCS22036</t>
  </si>
  <si>
    <t>NCS21A006</t>
  </si>
  <si>
    <t>NCS20A001</t>
  </si>
  <si>
    <t>Ngô Thị Hồng Ánh</t>
  </si>
  <si>
    <t>Đặng Đình Đoàn</t>
  </si>
  <si>
    <t>Hoàng Thị Phấn</t>
  </si>
  <si>
    <t xml:space="preserve">Nguyễn Thị Huyên  </t>
  </si>
  <si>
    <t>Nguyễn Thảo Linh</t>
  </si>
  <si>
    <t xml:space="preserve">Phạm Anh Ngọc  </t>
  </si>
  <si>
    <t xml:space="preserve">Đỗ Thu Huyền  </t>
  </si>
  <si>
    <t xml:space="preserve">Tôn Viết Quý  </t>
  </si>
  <si>
    <t xml:space="preserve">Trần Minh Phương  </t>
  </si>
  <si>
    <t xml:space="preserve">Nguyễn Thị Huệ  </t>
  </si>
  <si>
    <t xml:space="preserve">Nguyễn Như Quỳnh  </t>
  </si>
  <si>
    <t xml:space="preserve">Đinh Thị Hân  </t>
  </si>
  <si>
    <t xml:space="preserve">Santisouk SengDara  </t>
  </si>
  <si>
    <t xml:space="preserve">Trần Thanh Thuỷ  </t>
  </si>
  <si>
    <t xml:space="preserve">Hà Thu Hường  </t>
  </si>
  <si>
    <t xml:space="preserve">Nguyễn Thị Diệu Linh  </t>
  </si>
  <si>
    <t>Nguyễn Duy Hưởng</t>
  </si>
  <si>
    <t>PHAM THI NGOC DUNG</t>
  </si>
  <si>
    <t xml:space="preserve">Nguyễn Hữu Tiến Anh  </t>
  </si>
  <si>
    <t xml:space="preserve">Vũ Bảo Trâm  </t>
  </si>
  <si>
    <t xml:space="preserve">Phạm Hải Anh  </t>
  </si>
  <si>
    <t xml:space="preserve">Xương Thị Thanh Dung  </t>
  </si>
  <si>
    <t>Trần Hữu Dũng</t>
  </si>
  <si>
    <t xml:space="preserve">Vũ Thị Liễu  </t>
  </si>
  <si>
    <t xml:space="preserve">Giáp Thị Tiền  </t>
  </si>
  <si>
    <t xml:space="preserve">Tống Thanh Bình  </t>
  </si>
  <si>
    <t>Nguyễn Thị Phương Hằng</t>
  </si>
  <si>
    <t>Phạm Thị Thùy Dương</t>
  </si>
  <si>
    <t>Nguyễn Văn Dương</t>
  </si>
  <si>
    <t xml:space="preserve">Nguyễn Thuỳ Dương  </t>
  </si>
  <si>
    <t xml:space="preserve">Đào Thị Bích Ngọc  </t>
  </si>
  <si>
    <t>Đặng Bích Phương</t>
  </si>
  <si>
    <t>Trần Ngọc Lam Giang</t>
  </si>
  <si>
    <t>Trương Thị Như Quỳnh</t>
  </si>
  <si>
    <t xml:space="preserve">Trịnh Phương Thảo  </t>
  </si>
  <si>
    <t xml:space="preserve">Lương Thị Nhung  </t>
  </si>
  <si>
    <t>Nguyễn Văn Điệp</t>
  </si>
  <si>
    <t xml:space="preserve">Lã Hà Linh  </t>
  </si>
  <si>
    <t>Bùi Thế Cảnh</t>
  </si>
  <si>
    <t>Hà Thị Kim Liên</t>
  </si>
  <si>
    <t>Nguyễn Thái Sơn</t>
  </si>
  <si>
    <t xml:space="preserve">Giáp Thị Thảo Anh  </t>
  </si>
  <si>
    <t>Vy Minh Hiếu</t>
  </si>
  <si>
    <t xml:space="preserve">Bùi Thị Nhã Phương  </t>
  </si>
  <si>
    <t>Hoàng Thị Vân Thư</t>
  </si>
  <si>
    <t xml:space="preserve">Phạm Thị Thu Hiền  </t>
  </si>
  <si>
    <t xml:space="preserve">Nguyễn Ngọc Mai  </t>
  </si>
  <si>
    <t>Đỗ Thanh Hương</t>
  </si>
  <si>
    <t>Trần Trung Đức</t>
  </si>
  <si>
    <t>Lê Thị Huệ Duyên</t>
  </si>
  <si>
    <t xml:space="preserve">Vũ Thanh Hương  </t>
  </si>
  <si>
    <t xml:space="preserve">Nguyễn Diệu Thùy  </t>
  </si>
  <si>
    <t xml:space="preserve">Nguyễn Ngân Hạnh  </t>
  </si>
  <si>
    <t>Trần Thị Thu Hường</t>
  </si>
  <si>
    <t>Lê Nguyên Tuấn Anh</t>
  </si>
  <si>
    <t xml:space="preserve">Vũ Hồng Thắm  </t>
  </si>
  <si>
    <t xml:space="preserve">Trà Nhật Linh  </t>
  </si>
  <si>
    <t xml:space="preserve">Phạm Thị Hải Yến  </t>
  </si>
  <si>
    <t xml:space="preserve">Trần Thị Tuyết Chinh  </t>
  </si>
  <si>
    <t xml:space="preserve">Hoàng Thị Dắp  </t>
  </si>
  <si>
    <t>Nguyễn Hồng Hà Trang</t>
  </si>
  <si>
    <t>Nguyễn Thị Gái</t>
  </si>
  <si>
    <t>Lê Trọng Đạt</t>
  </si>
  <si>
    <t xml:space="preserve">Nguyễn Thị Kim Oanh  </t>
  </si>
  <si>
    <t>Hoàng Thị Thanh Trà</t>
  </si>
  <si>
    <t xml:space="preserve">Phạm Thị ánh  </t>
  </si>
  <si>
    <t>Vũ Thị Dương</t>
  </si>
  <si>
    <t>Hoàng Đức Duy</t>
  </si>
  <si>
    <t xml:space="preserve">Vũ Xuân Đô  </t>
  </si>
  <si>
    <t>Trần Thị Quỳnh Trang</t>
  </si>
  <si>
    <t>Đặng Thị Thùy Dương</t>
  </si>
  <si>
    <t>Lò Thị Thanh</t>
  </si>
  <si>
    <t xml:space="preserve">Nguyễn Hoàng Minh  </t>
  </si>
  <si>
    <t>Nguyễn Thị Lệ</t>
  </si>
  <si>
    <t xml:space="preserve">Trần Thùy Linh  </t>
  </si>
  <si>
    <t>Đào Thị Thanh Tâm</t>
  </si>
  <si>
    <t xml:space="preserve">Vũ Thị Mai Ly  </t>
  </si>
  <si>
    <t>Vũ Thị Dân</t>
  </si>
  <si>
    <t>Nguyễn Anh Vinh</t>
  </si>
  <si>
    <t>Nguyễn Thị Hải Hà</t>
  </si>
  <si>
    <t>Phạm Nhật Lệ</t>
  </si>
  <si>
    <t>Hoàng Thị Niệm</t>
  </si>
  <si>
    <t>Nguyễn Thu Quỳnh</t>
  </si>
  <si>
    <t>Nguyễn Hồng Anh</t>
  </si>
  <si>
    <t>Lò Trung Thành</t>
  </si>
  <si>
    <t xml:space="preserve">Vi Thị Phượng  </t>
  </si>
  <si>
    <t>Đặng Thị Hiền</t>
  </si>
  <si>
    <t xml:space="preserve">Nguyễn Thị Thanh An  </t>
  </si>
  <si>
    <t xml:space="preserve">Nguyễn Thị Nhã  </t>
  </si>
  <si>
    <t>Trần Thị Khánh Linh</t>
  </si>
  <si>
    <t xml:space="preserve">Trần Hải Yến  </t>
  </si>
  <si>
    <t xml:space="preserve">Hà Tiến Đảm  </t>
  </si>
  <si>
    <t xml:space="preserve">Nguyễn Đăng Hữu  </t>
  </si>
  <si>
    <t>Nguyễn Ngọc Diệp</t>
  </si>
  <si>
    <t>Nguyễn Minh Hằng</t>
  </si>
  <si>
    <t xml:space="preserve">Lê Hồng Hạnh  </t>
  </si>
  <si>
    <t>Trần Thị Ngọc ánh</t>
  </si>
  <si>
    <t>Bùi Thị Hà</t>
  </si>
  <si>
    <t>Nguyễn Thị Hương Trà</t>
  </si>
  <si>
    <t xml:space="preserve">Lâm Tiến Tân  </t>
  </si>
  <si>
    <t xml:space="preserve">Tạ Khánh Duy  </t>
  </si>
  <si>
    <t>Võ Minh Thắng</t>
  </si>
  <si>
    <t xml:space="preserve">Trần Thị Minh Châm  </t>
  </si>
  <si>
    <t>Trần Đức Hiếu</t>
  </si>
  <si>
    <t xml:space="preserve">Vũ Huy Hoàng  </t>
  </si>
  <si>
    <t xml:space="preserve">Phạm Thị Yến  </t>
  </si>
  <si>
    <t xml:space="preserve">Nguyễn Kim Thúy  </t>
  </si>
  <si>
    <t>Phạm Thị Giang</t>
  </si>
  <si>
    <t>Nguyễn Ngân Hà</t>
  </si>
  <si>
    <t>Nguyễn Thị Tiến</t>
  </si>
  <si>
    <t xml:space="preserve">Phạm Minh Đức  </t>
  </si>
  <si>
    <t xml:space="preserve">Hoàng Thu Hà  </t>
  </si>
  <si>
    <t xml:space="preserve">Lê Thị Thu Hương  </t>
  </si>
  <si>
    <t xml:space="preserve">Phạm Hoàng Giang  </t>
  </si>
  <si>
    <t xml:space="preserve">Nguyễn Thị Phượng  </t>
  </si>
  <si>
    <t xml:space="preserve">Tống Mai Hương  </t>
  </si>
  <si>
    <t>Vũ Văn Linh</t>
  </si>
  <si>
    <t>Nguyễn Thị Minh Nguyệt</t>
  </si>
  <si>
    <t>Trịnh Thị Phượng</t>
  </si>
  <si>
    <t>Nguyễn Thị Thu Ngoan</t>
  </si>
  <si>
    <t>Đặng Thị Thanh Hà</t>
  </si>
  <si>
    <t xml:space="preserve">Phan Thị Huệ Quỳnh  </t>
  </si>
  <si>
    <t xml:space="preserve">Văn Thị Tố Uyên  </t>
  </si>
  <si>
    <t>Nguyễn Thị Mây</t>
  </si>
  <si>
    <t>Đỗ Thị Hằng</t>
  </si>
  <si>
    <t xml:space="preserve">Trần Thị Mỹ Duyên  </t>
  </si>
  <si>
    <t>Ngô Khánh Linh</t>
  </si>
  <si>
    <t xml:space="preserve">Liễu Ngọc Quân  </t>
  </si>
  <si>
    <t>Phạm Ngọc Anh</t>
  </si>
  <si>
    <t xml:space="preserve">Nguyễn Thị Hằng  </t>
  </si>
  <si>
    <t>Phạm Thị Trang</t>
  </si>
  <si>
    <t>Phạm Thị Hồng Nhung</t>
  </si>
  <si>
    <t xml:space="preserve">Hoàng Thị Trinh  </t>
  </si>
  <si>
    <t>Huỳnh Phương Ngân</t>
  </si>
  <si>
    <t xml:space="preserve">Đào Thục Hạnh  </t>
  </si>
  <si>
    <t xml:space="preserve">Phạm Minh Phương  </t>
  </si>
  <si>
    <t xml:space="preserve">Nguyễn Tuấn Vũ  </t>
  </si>
  <si>
    <t>Dương Thị Thùy Ngân</t>
  </si>
  <si>
    <t xml:space="preserve">Phạm Tiến Anh  </t>
  </si>
  <si>
    <t>Bùi Hồng Duyên</t>
  </si>
  <si>
    <t xml:space="preserve">Đoàn Khánh Ly  </t>
  </si>
  <si>
    <t>Đặng Thu Uyên</t>
  </si>
  <si>
    <t>Hoàng Thị Quỳnh Trang</t>
  </si>
  <si>
    <t xml:space="preserve">Nguyễn Đỗ Cẩm Nhung  </t>
  </si>
  <si>
    <t xml:space="preserve">Ngô Khánh Hoà  </t>
  </si>
  <si>
    <t xml:space="preserve">Đinh Thị Huyền Trang  </t>
  </si>
  <si>
    <t>Lê Thị Hương Trang</t>
  </si>
  <si>
    <t xml:space="preserve">Nguyễn Thị Pha  </t>
  </si>
  <si>
    <t xml:space="preserve">Trần Mỹ Linh  </t>
  </si>
  <si>
    <t xml:space="preserve">Đặng Thị Lan Anh  </t>
  </si>
  <si>
    <t xml:space="preserve">Chung Thị Lý  </t>
  </si>
  <si>
    <t xml:space="preserve">Nguyễn Thu Hương  </t>
  </si>
  <si>
    <t xml:space="preserve">Nguyễn Mai Huyền  </t>
  </si>
  <si>
    <t xml:space="preserve">Hoàng Lan Hương  </t>
  </si>
  <si>
    <t xml:space="preserve">Phan Thảo Linh  </t>
  </si>
  <si>
    <t>Nguyễn Ngọc Duy</t>
  </si>
  <si>
    <t xml:space="preserve">Trần Khánh Linh  </t>
  </si>
  <si>
    <t xml:space="preserve">Hoàng Thị Sương  </t>
  </si>
  <si>
    <t>Bùi Thị Hoàng Yến</t>
  </si>
  <si>
    <t>Trần Tiểu Trâm</t>
  </si>
  <si>
    <t xml:space="preserve">Trần Thị Minh Anh  </t>
  </si>
  <si>
    <t xml:space="preserve">Lê Hương Trà  </t>
  </si>
  <si>
    <t>Phạm Thị Mỹ Linh</t>
  </si>
  <si>
    <t>Vũ Hoàng Diễm My</t>
  </si>
  <si>
    <t>Phạm Thị Thương</t>
  </si>
  <si>
    <t>Ma Thị ánh</t>
  </si>
  <si>
    <t>Đặng Hiền Thương</t>
  </si>
  <si>
    <t xml:space="preserve">Nguyễn Thị Thu Phương  </t>
  </si>
  <si>
    <t xml:space="preserve">Trịnh Thị Huyền Trang  </t>
  </si>
  <si>
    <t>Lê Nữ Thục Anh</t>
  </si>
  <si>
    <t xml:space="preserve">Nguyễn Thị Thùy  </t>
  </si>
  <si>
    <t xml:space="preserve">Nông Thị Huyền Ngọc  </t>
  </si>
  <si>
    <t xml:space="preserve">Chử Hà Phương  </t>
  </si>
  <si>
    <t>Trần Thị Minh Huyền</t>
  </si>
  <si>
    <t>Điêu Chính Hoàng</t>
  </si>
  <si>
    <t xml:space="preserve">Hoàng Thị Thùy Linh  </t>
  </si>
  <si>
    <t>Trần Văn Phúc</t>
  </si>
  <si>
    <t>Trần Thị Liên Hương</t>
  </si>
  <si>
    <t xml:space="preserve">Trần Thanh Tú  </t>
  </si>
  <si>
    <t xml:space="preserve">Trần ánh Tuyết  </t>
  </si>
  <si>
    <t xml:space="preserve">Tòng Thu Hà  </t>
  </si>
  <si>
    <t xml:space="preserve">Nguyễn Hoàng Kim Nữ  </t>
  </si>
  <si>
    <t>Thào Thuỷ Tiên</t>
  </si>
  <si>
    <t xml:space="preserve">Lê Thị Huệ  </t>
  </si>
  <si>
    <t xml:space="preserve">Nguyễn Minh Tâm  </t>
  </si>
  <si>
    <t>Bùi Mai Anh</t>
  </si>
  <si>
    <t>Nguyễn Thị Thái Hòa</t>
  </si>
  <si>
    <t>Đặng Vũ Hùng</t>
  </si>
  <si>
    <t xml:space="preserve">Phạm Thị Linh Đan  </t>
  </si>
  <si>
    <t xml:space="preserve">Hoàng Thị Hiền  </t>
  </si>
  <si>
    <t>Nguyễn Thị Lương</t>
  </si>
  <si>
    <t>Phạm Hồng Nhung</t>
  </si>
  <si>
    <t xml:space="preserve">Nguyễn Thùy Giang  </t>
  </si>
  <si>
    <t xml:space="preserve">Cao Thị Quỳnh  </t>
  </si>
  <si>
    <t xml:space="preserve">Đỗ Thị Hà Trang  </t>
  </si>
  <si>
    <t>Huỳnh Thị Kim Thúy</t>
  </si>
  <si>
    <t xml:space="preserve">Hoàng Thị Tống Linh  </t>
  </si>
  <si>
    <t>Trịnh Hương Giang</t>
  </si>
  <si>
    <t xml:space="preserve">Nguyễn Thu Hường  </t>
  </si>
  <si>
    <t xml:space="preserve">Thái Khánh Linh  </t>
  </si>
  <si>
    <t xml:space="preserve">Phạm Thị Hồng Anh  </t>
  </si>
  <si>
    <t xml:space="preserve">Quách Công Luận  </t>
  </si>
  <si>
    <t>Nguyễn Thị Vân</t>
  </si>
  <si>
    <t xml:space="preserve">Nguyễn Ngọc Tân  </t>
  </si>
  <si>
    <t>Đàm Quang Ngọc</t>
  </si>
  <si>
    <t xml:space="preserve">Nguyễn Đức Tài  </t>
  </si>
  <si>
    <t xml:space="preserve">Bùi Thị Thùy Linh  </t>
  </si>
  <si>
    <t>Lê Đình Đạt</t>
  </si>
  <si>
    <t xml:space="preserve">Phạm Thị Thu Trang  </t>
  </si>
  <si>
    <t xml:space="preserve">Nguyễn Đức Huy  </t>
  </si>
  <si>
    <t>Trần Quốc Lượng</t>
  </si>
  <si>
    <t>Chu Mạnh Luân</t>
  </si>
  <si>
    <t>Lục Thị Ngà</t>
  </si>
  <si>
    <t>Bùi Hải Linh</t>
  </si>
  <si>
    <t xml:space="preserve">Phạm Ngọc ánh  </t>
  </si>
  <si>
    <t xml:space="preserve">Trần Thanh Hương  </t>
  </si>
  <si>
    <t>Nguyễn Thế Huy</t>
  </si>
  <si>
    <t>Phạm Thúy Hiền</t>
  </si>
  <si>
    <t>Bùi Thị Quỳnh Trâm</t>
  </si>
  <si>
    <t>Nguyễn Giang Uy</t>
  </si>
  <si>
    <t xml:space="preserve">Bùi Phương Quý Anh  </t>
  </si>
  <si>
    <t xml:space="preserve">Nguyễn Thị Linh  </t>
  </si>
  <si>
    <t>Mai Đức Thiện</t>
  </si>
  <si>
    <t xml:space="preserve">Đặng Thị Hương Nhi  </t>
  </si>
  <si>
    <t>Bùi Thị Thơm</t>
  </si>
  <si>
    <t xml:space="preserve">Phạm Quỳnh Trang  </t>
  </si>
  <si>
    <t xml:space="preserve">Lý Mai Phương  </t>
  </si>
  <si>
    <t>Bùi Mạnh Tuấn</t>
  </si>
  <si>
    <t>Nguyễn An Giang</t>
  </si>
  <si>
    <t>Nguyễn Thị Kim Anh</t>
  </si>
  <si>
    <t>Dương Thị Thảo</t>
  </si>
  <si>
    <t>Đặng Thị Nhạn</t>
  </si>
  <si>
    <t xml:space="preserve">Nghiêm Thị Hà Phương  </t>
  </si>
  <si>
    <t xml:space="preserve">Đinh Thị Thùy Linh  </t>
  </si>
  <si>
    <t xml:space="preserve">Phạm Thuỳ Ninh  </t>
  </si>
  <si>
    <t xml:space="preserve">Phạm Thị Thanh Nhàn  </t>
  </si>
  <si>
    <t xml:space="preserve">Đoàn Thị Vân Anh  </t>
  </si>
  <si>
    <t>Hoàng Thị Thúy Vi</t>
  </si>
  <si>
    <t xml:space="preserve">Ngô Thị Lan Anh  </t>
  </si>
  <si>
    <t>Phan Thị Lệ</t>
  </si>
  <si>
    <t>Vũ Thị Minh Hằng</t>
  </si>
  <si>
    <t xml:space="preserve">Lương Thị Hường  </t>
  </si>
  <si>
    <t xml:space="preserve">Lý Thị Mai Phương  </t>
  </si>
  <si>
    <t>Bùi Thị Giang</t>
  </si>
  <si>
    <t>Nguyễn Thị Quỳnh Mai</t>
  </si>
  <si>
    <t xml:space="preserve">Mai Thị Ngân Hà  </t>
  </si>
  <si>
    <t xml:space="preserve">Nguyễn Thị Thu Uyên  </t>
  </si>
  <si>
    <t xml:space="preserve">Lê Minh Tuấn  </t>
  </si>
  <si>
    <t>Nguyễn Thị Hà Trang</t>
  </si>
  <si>
    <t>Nguyễn Phương Thúy</t>
  </si>
  <si>
    <t xml:space="preserve">Nguyễn Tuấn Nghĩa  </t>
  </si>
  <si>
    <t>Lê Thị Nguyệt Hà</t>
  </si>
  <si>
    <t>Trần Thị Hạnh</t>
  </si>
  <si>
    <t xml:space="preserve">Vì Yến Chi  </t>
  </si>
  <si>
    <t>Sầm Thị Diệu Sương</t>
  </si>
  <si>
    <t xml:space="preserve">Nguyễn Phương Anh  </t>
  </si>
  <si>
    <t>Nguyễn Thị Hà Nhi</t>
  </si>
  <si>
    <t xml:space="preserve">Trịnh Văn Lên  </t>
  </si>
  <si>
    <t>Bùi Kiều My</t>
  </si>
  <si>
    <t>La Thị Khánh Ly</t>
  </si>
  <si>
    <t>Vũ Thu Hiền</t>
  </si>
  <si>
    <t>Trần Thị Thanh Bình</t>
  </si>
  <si>
    <t>Ngô Thanh Huyền</t>
  </si>
  <si>
    <t>Trần Anh Thư</t>
  </si>
  <si>
    <t xml:space="preserve">Dương Thị Trà My  </t>
  </si>
  <si>
    <t>Trần Thu Thảo</t>
  </si>
  <si>
    <t xml:space="preserve">Hoàng Anh Biển  </t>
  </si>
  <si>
    <t>Cao Thị Thu Hoài</t>
  </si>
  <si>
    <t xml:space="preserve">Hà Quang Huy  </t>
  </si>
  <si>
    <t xml:space="preserve">Vũ Đức Minh  </t>
  </si>
  <si>
    <t xml:space="preserve">Vũ Trà My  </t>
  </si>
  <si>
    <t>Nguyễn Thị Ngọc Mai</t>
  </si>
  <si>
    <t xml:space="preserve">Lê Thị Duyên  </t>
  </si>
  <si>
    <t>Phengphaivanh LouangSouvanavo</t>
  </si>
  <si>
    <t>Somphong KenManyVong</t>
  </si>
  <si>
    <t xml:space="preserve">Đinh Thị Hiền  </t>
  </si>
  <si>
    <t>Lã Thị Bích Huệ</t>
  </si>
  <si>
    <t>Triệu Thị Thùy</t>
  </si>
  <si>
    <t>Trần Thị Thanh Huyền</t>
  </si>
  <si>
    <t xml:space="preserve">Hoàng Việt Hà  </t>
  </si>
  <si>
    <t xml:space="preserve">Chu Quang An  </t>
  </si>
  <si>
    <t xml:space="preserve">Vũ Thị Hà  </t>
  </si>
  <si>
    <t xml:space="preserve">Bùi Thị Phương Thảo  </t>
  </si>
  <si>
    <t xml:space="preserve">Lê Thị Lan Anh  </t>
  </si>
  <si>
    <t>Hoàng Thị Hải Vân</t>
  </si>
  <si>
    <t xml:space="preserve">Võ Đăng Khoa  </t>
  </si>
  <si>
    <t xml:space="preserve">Phạm Thị Hoa  </t>
  </si>
  <si>
    <t>Tống Thị Thúy Hòa</t>
  </si>
  <si>
    <t>Lê Thu Hương</t>
  </si>
  <si>
    <t>Phạm Thị Hằng</t>
  </si>
  <si>
    <t xml:space="preserve">Nguyễn Thị Khánh Như  </t>
  </si>
  <si>
    <t>Lê Ngọc Huyền</t>
  </si>
  <si>
    <t>Lê Trâm Anh</t>
  </si>
  <si>
    <t xml:space="preserve">Đỗ Ngọc Diệp  </t>
  </si>
  <si>
    <t xml:space="preserve">Lê Thị Kiều Hoa  </t>
  </si>
  <si>
    <t xml:space="preserve">Nguyễn Hồng Duyên  </t>
  </si>
  <si>
    <t>Phạm Tân Trang</t>
  </si>
  <si>
    <t>Chu Hoàng Vĩ</t>
  </si>
  <si>
    <t>Nguyễn Thị Thao</t>
  </si>
  <si>
    <t xml:space="preserve">Trần Văn Công  </t>
  </si>
  <si>
    <t>Trần Thị Thu Thuỷ</t>
  </si>
  <si>
    <t>Nguyễn Thu Hằng</t>
  </si>
  <si>
    <t>Hà Thu Hằng</t>
  </si>
  <si>
    <t>Vũ Thị Kiều Diễm</t>
  </si>
  <si>
    <t xml:space="preserve">Vũ Đặng Đan Quỳnh  </t>
  </si>
  <si>
    <t xml:space="preserve">Nguyễn Thị Thùy Dung  </t>
  </si>
  <si>
    <t xml:space="preserve">Hoàng Mỹ Linh  </t>
  </si>
  <si>
    <t xml:space="preserve">Hoàng Thị Nguyệt  </t>
  </si>
  <si>
    <t xml:space="preserve">An Kiều Loan  </t>
  </si>
  <si>
    <t xml:space="preserve">Nguyễn Minh Nguyệt  </t>
  </si>
  <si>
    <t xml:space="preserve">Nguyễn Thị Phương Thúy  </t>
  </si>
  <si>
    <t>Vi Thị Hà</t>
  </si>
  <si>
    <t>Nguyễn Thị Hà Thương</t>
  </si>
  <si>
    <t xml:space="preserve">Triệu Thị Khánh Lam  </t>
  </si>
  <si>
    <t xml:space="preserve">Lý Huyền Linh  </t>
  </si>
  <si>
    <t xml:space="preserve">Nông Thị Nghiêm  </t>
  </si>
  <si>
    <t xml:space="preserve">Nguyễn Thị Ngọc Mai  </t>
  </si>
  <si>
    <t>Võ Thị Tuyết Mây</t>
  </si>
  <si>
    <t>Nguyễn Hồng Nhiên</t>
  </si>
  <si>
    <t xml:space="preserve">Mai Thị Thư  </t>
  </si>
  <si>
    <t>Bùi Thị Thanh Tú</t>
  </si>
  <si>
    <t xml:space="preserve">Lê Văn Cường  </t>
  </si>
  <si>
    <t>Phạm Quốc Cường</t>
  </si>
  <si>
    <t>Ngô Thị Bích Sinh</t>
  </si>
  <si>
    <t>Nguyễn Thị Ngọc Trâm</t>
  </si>
  <si>
    <t xml:space="preserve">Mạc Trường Giang  </t>
  </si>
  <si>
    <t>Phạm Thục Anh</t>
  </si>
  <si>
    <t>Ngô Thị Hồng Ánh-NCS21B022-K21-NCS21-7,880,000-11/05/2017</t>
  </si>
  <si>
    <t>Đặng Đình Đoàn-403867-K40-4038-3,400,000-11/05/2017</t>
  </si>
  <si>
    <t>Hoàng Thị Phấn-402558-K40-4025-1,140,000-11/05/2017</t>
  </si>
  <si>
    <t>Nguyễn Thị Huyên  -392071-K39-3920-3,800,000-11/05/2017</t>
  </si>
  <si>
    <t>NGUYEN THAO LINH MSV 402006 NT HOC PHI KI 4</t>
  </si>
  <si>
    <t>Phạm Anh Ngọc  -381045-K38-3810-1,200,000-11/05/2017</t>
  </si>
  <si>
    <t>Đỗ Thu Huyền  -382374-K38-3823-2,000,000-11/05/2017</t>
  </si>
  <si>
    <t>NGUYEN LINH CHI -MSSV 392313 NOP HOC PHI KY II (2016-2017)</t>
  </si>
  <si>
    <t>Tôn Viết Quý  -381059-K38-3810-800,000-11/05/2017</t>
  </si>
  <si>
    <t>Trần Minh Phương  -381040-K38-3810-800,000-11/05/2017</t>
  </si>
  <si>
    <t>Nguyễn Thị Huệ  -381208-K38-3812-2,000,000-11/05/2017</t>
  </si>
  <si>
    <t>Nguyễn Như Quỳnh  -380745-K38-3807-800,000-11/05/2017</t>
  </si>
  <si>
    <t>Đinh Thị Hân  -381356-K38-3813-2,400,000-11/05/2017</t>
  </si>
  <si>
    <t>Santisouk SengDara  -390775-K39-3907-600,000-11/05/2017</t>
  </si>
  <si>
    <t>Trần Thanh Thuỷ  -392734-K39-3927-3,000,000-11/05/2017</t>
  </si>
  <si>
    <t>Hà Thu Hường  -392713-K39-3927-3,000,000-11/05/2017</t>
  </si>
  <si>
    <t>Nguyễn Thị Diệu Linh  -380332-K38-3803-1,000,000-11/05/2017</t>
  </si>
  <si>
    <t>NGUYEN DUY HUONG MSSV 400770 NOP HOC PHI HK II 2016_2017</t>
  </si>
  <si>
    <t>PHAM THI NGOC DUNG----19,700,000-11/05/2017 MSHV NCS19001</t>
  </si>
  <si>
    <t>Nguyễn Thị Phương Thảo-403545-K40-4035-1,600,000-11/05/2017</t>
  </si>
  <si>
    <t>Nguyễn Hữu Tiến Anh  -390242-K39-3902-3,200,000-11/05/2017</t>
  </si>
  <si>
    <t>Vũ Bảo Trâm  -390964-K39-3909-3,800,000-11/05/2017</t>
  </si>
  <si>
    <t>Phạm Hải Anh  -390334-K39-3903-4,000,000-11/05/2017</t>
  </si>
  <si>
    <t>Xương Thị Thanh Dung  -391106-K39-3911-3,800,000-11/05/2017</t>
  </si>
  <si>
    <t>Trần Hữu Dũng-400139-K40-4001-3,400,000-11/05/2017</t>
  </si>
  <si>
    <t>Vũ Thị Liễu  -390343-K39-3903-4,000,000-11/05/2017</t>
  </si>
  <si>
    <t>GIAP THI TIEN MSV 382856 LOP 3828 NOP HOC PHI</t>
  </si>
  <si>
    <t>TONG THANH BINH MSSV 390644 LOP 3906 NOP HOC PHI HOC KI II</t>
  </si>
  <si>
    <t>Nguyễn Thị Phương Hằng-401932-K40-4019-4,000,000-11/05/2017</t>
  </si>
  <si>
    <t>Phạm Thị Thùy Dương-401824-K40-4018-15,300,000-11/05/2017</t>
  </si>
  <si>
    <t>Nguyễn Văn Dương-401441-K40-4014-4,000,000-11/05/2017 NGUYEN VAN DUONG MSSV 401441 NOP HOC PHI HOC KY 2 NAM 2016-2017</t>
  </si>
  <si>
    <t>NGUYEN THUY DUONG MSSV 382373  NOP HOC PHI HOC KI II (2016-2017) 
-K38-3823-2,000,000-11/05/2017</t>
  </si>
  <si>
    <t>DAO THI BICH NGOC MSSV392343  NOP HOC PHI HOC KI II (2016-2017) 
-K39-3923-3,000,000-11/05/2017</t>
  </si>
  <si>
    <t>Đặng Bích Phương-400642-K40-4006-3,800,000-11/05/2017</t>
  </si>
  <si>
    <t>Trần Ngọc Lam Giang-403242-K40-4032-2,400,000-11/05/2017</t>
  </si>
  <si>
    <t>Trương Thị Như Quỳnh-402247-K40-4022-4,000,000-11/05/2017</t>
  </si>
  <si>
    <t>Trịnh Phương Thảo  -390116-K39-3901-4,000,000-11/05/2017</t>
  </si>
  <si>
    <t>Lương Thị Nhung  -382868-K38-3828-2,000,000-11/05/2017</t>
  </si>
  <si>
    <t>Nguyễn Văn Điệp-400865-K40-4008-4,000,000-11/05/2017</t>
  </si>
  <si>
    <t>LA HA LINH MSSV 392350  NOP HOC PHI HOC KI II (2016-2017) 
-K39-3923-3,000,000-11/05/2017</t>
  </si>
  <si>
    <t>Bùi Thế Cảnh-403765-K40-4037-3,500,000-11/05/2017</t>
  </si>
  <si>
    <t>Hà Thị Kim Liên-401362-K40-4013-3,600,000-11/05/2017</t>
  </si>
  <si>
    <t>Nguyễn Thái Sơn-400925-K40-4009-3,600,000-11/05/2017</t>
  </si>
  <si>
    <t>Giáp Thị Thảo Anh  -392537-K39-3925-1,700,000-11/05/2017</t>
  </si>
  <si>
    <t>Vy Minh Hiếu-400972-K40-4009-3,200,000-11/05/2017</t>
  </si>
  <si>
    <t>Bùi Thị Nhã Phương  -390744-K39-3907-3,800,000-11/05/2017</t>
  </si>
  <si>
    <t>Hoàng Thị Vân Thư-402551-K40-4025-2,600,000-11/05/2017</t>
  </si>
  <si>
    <t>Phạm Thị Thu Hiền  -392357-K39-3923-3,000,000-11/05/2017</t>
  </si>
  <si>
    <t>Nguyễn Ngọc Mai  -392366-K39-3923-3,000,000-11/05/2017</t>
  </si>
  <si>
    <t>Đỗ Thanh Hương-401901-K40-4019-4,000,000-11/05/2017</t>
  </si>
  <si>
    <t>TRAN TRUNG DUC-MSSV:402114: NOP TIEN HOC PHI KY II</t>
  </si>
  <si>
    <t>Lê Thị Huệ Duyên-400451-K40-4004-4,000,000-11/05/2017</t>
  </si>
  <si>
    <t>Vũ Thanh Hương  -391347-K39-3913-3,800,000-11/05/2017</t>
  </si>
  <si>
    <t>Nguyễn Diệu Thùy  -390967-K39-3909-3,800,000-11/05/2017</t>
  </si>
  <si>
    <t>Nguyễn Ngân Hạnh  -391655-K39-3916-3,800,000-11/05/2017</t>
  </si>
  <si>
    <t>Trần Thị Thu Hường-404065-K40-4040-7,000,000-11/05/2017</t>
  </si>
  <si>
    <t>Lê Nguyên Tuấn Anh-403222-K40-4032-3,000,000-11/05/2017</t>
  </si>
  <si>
    <t>Vũ Hồng Thắm  -393112-K39-3931-6,200,000-11/05/2017</t>
  </si>
  <si>
    <t>TRA NHAT LINH  MSSV 392314-NOP HOC PHI KI II (2016-2017)</t>
  </si>
  <si>
    <t>Phạm Thị Hải Yến  -393114-K39-3931-6,200,000-11/05/2017</t>
  </si>
  <si>
    <t>Trần Thị Tuyết Chinh  -390657-K39-3906-3,800,000-11/05/2017</t>
  </si>
  <si>
    <t>Hoàng Thị Dắp  -381721-K38-3817-600,000-11/05/2017</t>
  </si>
  <si>
    <t>Nguyễn Hồng Hà Trang-403519-K40-4035-3,200,000-11/05/2017</t>
  </si>
  <si>
    <t>Nguyễn Thị Gái-402849-K40-4028-4,000,000-11/05/2017</t>
  </si>
  <si>
    <t>Lê Trọng Đạt-401548-K40-4015-3,800,000-11/05/2017</t>
  </si>
  <si>
    <t>Nguyễn Thị Ly-402143-K40-4021-3,600,000-11/05/2017</t>
  </si>
  <si>
    <t>NGUYEN THI KIM OANH MSSV 392736 LOP 3927 NOP TIEN HOC PHI KY II NAM HOC 2016-2017</t>
  </si>
  <si>
    <t>HOANG THI THANH TRA MSSV 402420- NOP HOC PHI KI II (2016-2017)</t>
  </si>
  <si>
    <t>PHAM THI ANH -MSSV 392233 NOP HOC PHI HOC KI II (2016-2017)</t>
  </si>
  <si>
    <t>VU THI DUONG MSV 401301 NOP HOC PHI KI II 2016_2017</t>
  </si>
  <si>
    <t>Hoàng Đức Duy-403205-K40-4032-2,400,000-11/05/2017 HOANG DUC DUY MSSV 403205 NOP HOC PHI HOC KY 2 NAM 2016-2017</t>
  </si>
  <si>
    <t>Vũ Xuân Đô  -391922-K39-3919-4,000,000-11/05/2017</t>
  </si>
  <si>
    <t>NGUYEN NHAT LINH MSSV 401633  NOP HOC PHI HOC KI II (2016-2017) 
-K40-4016-3,200,000-11/05/2017</t>
  </si>
  <si>
    <t>TRAN THI QUYNH TRANG MSSV 401813 NOP HOC PHI HOC KI II (2016-2017)</t>
  </si>
  <si>
    <t>DANG THI THUY DUONG MSSV 400505  NOP HOC PHI HOC KI II (2016-2017) 
-K40-4005-3,800,000-11/05/2017</t>
  </si>
  <si>
    <t>Lò Thị Thanh--K40-4005-1,140,000-11/05/2017</t>
  </si>
  <si>
    <t>Nguyễn Hoàng Minh  -392839-K39-3928-4,700,000-11/05/2017</t>
  </si>
  <si>
    <t>Nguyễn Thị Lệ-404058-K40-4040-4,400,000-11/05/2017</t>
  </si>
  <si>
    <t>Trần Thùy Linh  -382766-K38-3827-2,400,000-11/05/2017</t>
  </si>
  <si>
    <t>Đào Thị Thanh Tâm-404048-K40-4040-3,800,000-11/05/2017</t>
  </si>
  <si>
    <t>NGUYEN TRUNG ANH MSSV 392915  NOP HOC PHI HOC KI II (2016-2017) 
-K39-3929-3,400,000-11/05/2017</t>
  </si>
  <si>
    <t>Phạm Khánh Linh-400822-K40-4008-3,800,000-11/05/2017</t>
  </si>
  <si>
    <t>NGO THI TRANG MSSV 390521  NOP HOC PHI HOC KI II (2016-2017) 
-K39-3905-3,600,000-11/05/2017</t>
  </si>
  <si>
    <t>VU THI MAI LY MSSV 392920  NOP HOC PHI HOC KI II (2016-2017) 
-K39-3929-3,400,000-11/05/2017</t>
  </si>
  <si>
    <t>Vũ Thị Dân-402040-K40-4020-4,000,000-11/05/2017</t>
  </si>
  <si>
    <t>Nguyễn Anh Vinh-402511-K40-4025-4,000,000-11/05/2017</t>
  </si>
  <si>
    <t>Nguyễn Thị Hải Hà-402508-K40-4025-4,000,000-11/05/2017</t>
  </si>
  <si>
    <t>Phạm Nhật Lệ-402004-K40-4020-4,000,000-11/05/2017</t>
  </si>
  <si>
    <t>Hoàng Thị Niệm-401129-K40-4011-4,000,000-11/05/2017</t>
  </si>
  <si>
    <t>Nguyễn Thu Quỳnh-402255-K40-4022-3,800,000-11/05/2017</t>
  </si>
  <si>
    <t>Nguyễn Hồng Anh-402133-K40-4021-3,800,000-11/05/2017</t>
  </si>
  <si>
    <t>LO TRUNG THANH MSSV 401165 NOP HOC PHI KI II 2016_2017</t>
  </si>
  <si>
    <t>VI THI PHUONG MSSV 392612  NOP HOC PHI HOC KI II (2016-2017) 
-K39-3926-3,600,000-11/05/2017</t>
  </si>
  <si>
    <t>NGUYEN THI HONG -MSSV 401020-NOP HOC PHI KI 2 NAM HOC 2016-2017</t>
  </si>
  <si>
    <t>Đặng Thị Hiền-401949-K40-4019-3,400,000-11/05/2017</t>
  </si>
  <si>
    <t>Nguyễn Thị Thanh An  -382467-K38-3824-2,000,000-11/05/2017</t>
  </si>
  <si>
    <t>Nguyễn Thị Nhã  -393119-K39-3931-6,200,000-11/05/2017</t>
  </si>
  <si>
    <t>TRAN THI KHANH LINH-400921-K40 NOP HOC PHI KY 2/2017</t>
  </si>
  <si>
    <t>TRAN THI PHUONG ANH MSSV 390721  NOP HOC PHI HOC KI II (2016-2017) 
-K39-3907-3,800,000-11/05/2017</t>
  </si>
  <si>
    <t>Trần Hải Yến  -382245-K38-3822-2,000,000-11/05/2017</t>
  </si>
  <si>
    <t>Hà Tiến Đảm  -390371-K39-3903-800,000-11/05/2017</t>
  </si>
  <si>
    <t>Nguyễn Đăng Hữu  -380758-K38-3807-4,400,000-11/05/2017</t>
  </si>
  <si>
    <t>Nguyễn Ngọc Diệp-402709-K40-4027-3,400,000-11/05/2017</t>
  </si>
  <si>
    <t>Nguyễn Minh Hằng-401224-K40-4012-3,800,000-11/05/2017</t>
  </si>
  <si>
    <t>Lê Hồng Hạnh  -390444-K39-3904-3,800,000-11/05/2017</t>
  </si>
  <si>
    <t>Trần Thị Ngọc ánh-402361-K40-4023-4,000,000-11/05/2017</t>
  </si>
  <si>
    <t>Bùi Thị Hà-402348-K40-4023-3,800,000-11/05/2017</t>
  </si>
  <si>
    <t>Nguyễn Thị Hương Trà-403227-K40-4032-2,400,000-11/05/2017</t>
  </si>
  <si>
    <t>Lâm Tiến Tân  -391766-K39-3917-3,600,000-11/05/2017</t>
  </si>
  <si>
    <t>Tạ Khánh Duy  -382004-K38-3820-2,000,000-11/05/2017</t>
  </si>
  <si>
    <t>Võ Minh Thắng-400668-K40-4006-3,400,000-11/05/2017</t>
  </si>
  <si>
    <t>Nguyễn Thị Thùy Dung-402409-K40-4024-4,000,000-11/05/2017</t>
  </si>
  <si>
    <t>Trần Thị Minh Châm  -381443-K38-3814-400,000-11/05/2017</t>
  </si>
  <si>
    <t>TRAN DUC HIEUMSV 403024 KHOA 40 LOP 4030 NT HOC KY 2 NAM 2016-2017</t>
  </si>
  <si>
    <t>VU HUY HOANG MSSV 391860  NOP HOC PHI HOC KI II (2016-2017) 
-K39-3918-3,000,000-11/05/2017</t>
  </si>
  <si>
    <t>Phạm Thị Yến  -391135-K39-3911-4,400,000-11/05/2017</t>
  </si>
  <si>
    <t>Nguyễn Kim Thúy  -391562-K39-3915-12,750,000-11/05/2017</t>
  </si>
  <si>
    <t>PHAM THI GIANG MSSV 401257 LOP 4012 NOP HOC PHI HOC KI II (NAM 2) NAM HOC 2016-2017</t>
  </si>
  <si>
    <t>Nguyễn Ngân Hà-401038-K40-4010-2,400,000-11/05/2017</t>
  </si>
  <si>
    <t>NGUYEN THI TIEN-NCS20A003-K20-NCS20-NOP HOC PHI NAM 2017</t>
  </si>
  <si>
    <t>Phạm Minh Đức  -390353-K39-3903-4,000,000-11/05/2017</t>
  </si>
  <si>
    <t>Hoàng Thu Hà  -391302-K39-3913-4,000,000-11/05/2017</t>
  </si>
  <si>
    <t>Lê Thị Thu Hương  -391404-K39-3914-4,000,000-11/05/2017</t>
  </si>
  <si>
    <t>PHAM HOANG GIANG  -390763-K39-3907-12,750,000-11/05/2017</t>
  </si>
  <si>
    <t>Nguyễn Thị Lan  -382545-K38-3825-5,000,000-11/05/2017</t>
  </si>
  <si>
    <t xml:space="preserve"> NGUYEN THI PHUONG MSSV 392060 NOP HOC PHI HOC KY 2 NAM 2016-2017</t>
  </si>
  <si>
    <t>Tống Mai Hương  -381349-K38-3813-800,000-11/05/2017</t>
  </si>
  <si>
    <t>VU VAN LINH MSV 400507 NT HOC PHI HOC KY 2 NAM 2</t>
  </si>
  <si>
    <t>Nguyễn Thùy Dương  -390980-K39-3909-15,500,000-11/05/2017</t>
  </si>
  <si>
    <t>Nguyễn Thị Minh Nguyệt-401263-K40-4012-4,000,000-11/05/2017</t>
  </si>
  <si>
    <t>Trịnh Thị Phượng-403238-K40-4032-2,400,000-11/05/2017</t>
  </si>
  <si>
    <t>Nguyễn Thị Thu Ngoan-402259-K40-4022-3,800,000-11/05/2017</t>
  </si>
  <si>
    <t>Đặng Thị Thanh Hà-402147-K40-4021-4,000,000-11/05/2017</t>
  </si>
  <si>
    <t>PHAN THI HUE QUYNH  - MSSV 392317-NOP HOC PHI HOC KY II (2016-2017)</t>
  </si>
  <si>
    <t>Văn Thị Tố Uyên  -392456-K39-3924-3,000,000-11/05/2017</t>
  </si>
  <si>
    <t>Nguyễn Thị Mây-402835-K40-4028-4,000,000-11/05/2017</t>
  </si>
  <si>
    <t>DO THI HANG MSSV 400135  NOP HOC PHI HOC KI II (2016-2017) 
-K40-4001-3,600,000-11/05/2017</t>
  </si>
  <si>
    <t>Trần Thị Mỹ Duyên  -392112-K39-3921-3,600,000-11/05/2017</t>
  </si>
  <si>
    <t>NGO KHANH LINH -MSSV 400245-NOP HOC PHI HOC KI II (2016-2017)</t>
  </si>
  <si>
    <t>Liễu Ngọc Quân  -391806-K39-3918-3,400,000-11/05/2017</t>
  </si>
  <si>
    <t>Phạm Ngọc Anh-404066-K40-4040-3,800,000-11/05/2017</t>
  </si>
  <si>
    <t>Nguyễn Thị Hằng  -391337-K39-3913-3,800,000-11/05/2017</t>
  </si>
  <si>
    <t>Phạm Thị Trang-402136-K40-4021-3,400,000-11/05/2017</t>
  </si>
  <si>
    <t>Phạm Thị Hồng Nhung-400543-K40-4005-3,800,000-11/05/2017</t>
  </si>
  <si>
    <t>Hoàng Thị Trinh  -390921-K39-3909-5,000,000-11/05/2017</t>
  </si>
  <si>
    <t>Huỳnh Phương Ngân-403026-K40-4030-15,300,000-11/05/2017-NT HOC PHI KY II</t>
  </si>
  <si>
    <t>Đào Thục Hạnh  -382336-K38-3823-2,000,000-11/05/2017</t>
  </si>
  <si>
    <t>PHAM MINH PHUONG MSV 391743 NT HOC PHI HOC KY 6 NAM HOC 2016-2017</t>
  </si>
  <si>
    <t>Nguyễn Tuấn Vũ  -380669-K38-3806-1,500,000-11/05/2017</t>
  </si>
  <si>
    <t>Dương Thị Thùy Ngân-401651-K40-4016-900,000-11/05/2017</t>
  </si>
  <si>
    <t>Phạm Tiến Anh  -393011-K39-3930-4,000,000-11/05/2017</t>
  </si>
  <si>
    <t>Bùi Hồng Duyên-403352-K40-4033-2,400,000-11/05/2017</t>
  </si>
  <si>
    <t>Nguyễn Thúy Hằng-403360-K40-4033-2,400,000-11/05/2017</t>
  </si>
  <si>
    <t>Đoàn Khánh Ly  -392531-K39-3925-3,000,000-11/05/2017</t>
  </si>
  <si>
    <t>NGUYEN VIET HA MSSV 402647  NOP HOC PHI HOC KI II (2016-2017) 
-K40-4026-4,000,000-11/05/2017</t>
  </si>
  <si>
    <t>DANG THU UYEN MSV 403905 NOP TIEN HOC PHI HK II NAM 2016_2017</t>
  </si>
  <si>
    <t>HOANG THI QUYNH TRANG MSSV 400405  NOP HOC PHI HOC KI II (2016-2017) 
-K40-4004-4,000,000-11/05/2017</t>
  </si>
  <si>
    <t>Nguyễn Đỗ Cẩm Nhung  -392931-K39-3929-12,750,000-11/05/2017</t>
  </si>
  <si>
    <t>NGO KHANH HOA MSSV 392345  NOP HOC PHI HOC KI II (2016-2017) 
-K39-3923-3,000,000-11/05/2017</t>
  </si>
  <si>
    <t>DINH THI HUYEN TRANG MSSV 392341  NOP HOC PHI HOC KI II (2016-2017) 
-K39-3923-3,000,000-11/05/2017</t>
  </si>
  <si>
    <t>LE THI HUONG TRANG MSSV 400632  NOP HOC PHI HOC KI II (2016-2017) 
 -K40-4006-3,800,000-11/05/2017</t>
  </si>
  <si>
    <t>SINH VIEN: NGUYEN THI PHA MSSV: 391744 NOP TIEN HOC PHI HOC KY 6 NAM HOC 2016-2017</t>
  </si>
  <si>
    <t>Trần Mỹ Linh  -382849-K38-3828-2,000,000-11/05/2017</t>
  </si>
  <si>
    <t>Đặng Thị Lan Anh  -391266-K39-3912-3,400,000-11/05/2017</t>
  </si>
  <si>
    <t>Chung Thị Lý  -382217-K38-3822-2,000,000-11/05/2017</t>
  </si>
  <si>
    <t>Nguyễn Hương Giang  -391264-K39-3912-4,000,000-11/05/2017</t>
  </si>
  <si>
    <t>Nguyễn Thu Hương  -392450-K39-3924-3,000,000-11/05/2017</t>
  </si>
  <si>
    <t>Nguyễn Mai Huyền  -390121-K39-3901-4,000,000-11/05/2017</t>
  </si>
  <si>
    <t>Hoàng Lan Hương  -392367-K39-3923-3,000,000-11/05/2017</t>
  </si>
  <si>
    <t>Phan Thảo Linh  -391631-K39-3916-5,000,000-11/05/2017</t>
  </si>
  <si>
    <t>NGUYEN NGOC DUY MSSV: 402950 NOP HOC PHI CLC</t>
  </si>
  <si>
    <t>Trần Khánh Linh  -391306-K39-3913-3,800,000-11/05/2017</t>
  </si>
  <si>
    <t>Hoàng Thị Sương  -382425-K38-3824-2,000,000-11/05/2017</t>
  </si>
  <si>
    <t>Bùi Thị Hoàng Yến-400533-K40-4005-4,000,000-11/05/2017</t>
  </si>
  <si>
    <t>Trần Tiểu Trâm-403826-K40-4038-3,400,000-11/05/2017</t>
  </si>
  <si>
    <t>Trần Thị Minh Anh  -391155-K39-3911-3,800,000-11/05/2017</t>
  </si>
  <si>
    <t>Lê Hương Trà  -391362-K39-3913-4,200,000-11/05/2017</t>
  </si>
  <si>
    <t>Phạm Thị Mỹ Linh-402832-K40-4028-4,000,000-11/05/2017</t>
  </si>
  <si>
    <t>Vũ Hoàng Diễm My-403745-K40-4037-3,400,000-11/05/2017</t>
  </si>
  <si>
    <t>Phạm Thị Thương-402525-K40-4025-3,400,000-11/05/2017</t>
  </si>
  <si>
    <t>Ma Thị ánh-401653-K40-4016-1,020,000-11/05/2017</t>
  </si>
  <si>
    <t>Đặng Hiền Thương-400450-K40-4004-4,000,000-11/05/2017</t>
  </si>
  <si>
    <t>NGUYEN THUY DUNG - MSSV 382108 NOP HOC PHI HOC KY II (2016-2017)</t>
  </si>
  <si>
    <t>NGUYEN THI THU PHUONG -MSSV 382615-NOP HOC PHI KY II (2016-2017)</t>
  </si>
  <si>
    <t>TRINH THI HUYEN TRANG  -MSSV 390755 NOP HOC PHI KI II (2016-2017)</t>
  </si>
  <si>
    <t>Lê Nữ Thục Anh-402834-K40-4028-3,600,000-11/05/2017</t>
  </si>
  <si>
    <t>Nguyễn Thị Thùy  -382335-K38-3823-2,000,000-11/05/2017</t>
  </si>
  <si>
    <t>Nông Thị Huyền Ngọc  -390703-K39-3907-3,800,000-11/05/2017 NONG THI HUYEN NGOC MSSV 390703 NOP HOC PHI HOC KY 2 NAM 2016-2017</t>
  </si>
  <si>
    <t>Chử Hà Phương  -391354-K39-3913-3,800,000-11/05/2017</t>
  </si>
  <si>
    <t>TRAN THI MINH HUYEN MSSV 401641NOP HOC PHI HOC KI I (2016-2017)</t>
  </si>
  <si>
    <t>MSSV : 382134-NGUYEN HUONG LY- NOP TIEN HOC PHI KY II (2016-2017)</t>
  </si>
  <si>
    <t>DIEU CHINH HOANG MSV 400537 NT HOC KY II NAM 2016-2017 19 TIN CHI</t>
  </si>
  <si>
    <t>HOANG THI THUY LINH - MSSV 392623-NOP HOC PHI KI II (2016-2017)</t>
  </si>
  <si>
    <t>Trần Văn Phúc-400204-K40-4002-3,800,000-11/05/2017</t>
  </si>
  <si>
    <t>TRAN THI LIEN HUONG MSSV 400639  NOP HOC PHI HOC KI II (2016-2017) 
-K40-4006-4,000,000-11/05/2017</t>
  </si>
  <si>
    <t>TRAN THANH TU MSSV 382351  NOP HOC PHI HOC KI II (2016-2017) 
-K38-3823-5,000,000-11/05/2017</t>
  </si>
  <si>
    <t>Trần ánh Tuyết  -392039-K39-3920-4,000,000-11/05/2017</t>
  </si>
  <si>
    <t>TONG THU HA MSSV 391113  NOP HOC PHI HOC KI II (2016-2017) 
-K39-3911-3,800,000-11/05/2017</t>
  </si>
  <si>
    <t>Nguyễn Hoàng Kim Nữ  -380229-K38-3802-800,000-11/05/2017</t>
  </si>
  <si>
    <t>Nguyễn Thị Thu Trang  -392438-K39-3924-3,000,000-11/05/2017</t>
  </si>
  <si>
    <t>THAO THUY TIEN - MSSV 400766- NOP HOC PHI HOC KY II (2016-2017)</t>
  </si>
  <si>
    <t>Nguyễn Thị Ngọc Bích-402010-K40-4020-3,800,000-11/05/2017</t>
  </si>
  <si>
    <t>Lê Thị Huệ  -391620-K39-3916-4,200,000-11/05/2017</t>
  </si>
  <si>
    <t>NGUYEN MINH TAM  MSSV 380650-NOP HOC PHI KI II (2016-2017)</t>
  </si>
  <si>
    <t>Bùi Mai Anh-400724-K40-4007-2,800,000-11/05/2017</t>
  </si>
  <si>
    <t>Nguyễn Thị Thái Hòa-401927-K40-4019-3,800,000-11/05/2017</t>
  </si>
  <si>
    <t>Đặng Vũ Hùng-400901-K40-4009-3,000,000-11/05/2017</t>
  </si>
  <si>
    <t>Phạm Thị Linh Đan  -391716-K39-3917-4,000,000-11/05/2017</t>
  </si>
  <si>
    <t>Hoàng Thị Hiền  -391732-K39-3917-3,400,000-11/05/2017</t>
  </si>
  <si>
    <t>Nguyễn Thị Lương-400536-K40-4005-3,800,000-11/05/2017</t>
  </si>
  <si>
    <t>Phạm Hồng Nhung-400646-K40-4006-3,600,000-11/05/2017</t>
  </si>
  <si>
    <t>Nguyễn Thùy Giang  -393001-K39-3930-3,400,000-11/05/2017</t>
  </si>
  <si>
    <t>Cao Thị Quỳnh  -393009-K39-3930-3,400,000-11/05/2017</t>
  </si>
  <si>
    <t>Đỗ Thị Hà Trang  -391524-K39-3915-4,000,000-11/05/2017</t>
  </si>
  <si>
    <t>Huỳnh Thị Kim Thúy-403267-K40-4032-3,200,000-11/05/2017</t>
  </si>
  <si>
    <t>BUI THI THUY  -MSSV 390713-K NOP HOC PHI HOC KI II (2016-2017)</t>
  </si>
  <si>
    <t>Hoàng Thị Tống Linh  -390711-K39-3907-3,800,000-11/05/2017 HOANG THI TONG LINH NOP HOC PHI HOC KY 2 NAM 2016-2017</t>
  </si>
  <si>
    <t>TRINH HUONG GIANG MSSV 400527-NOP HOC PHI KY II (2016-2017)</t>
  </si>
  <si>
    <t>NGUYEN THU HUONG MSSV 392925  NOP HOC PHI HOC KI II (2017-2018) 
-K39-3929-3,400,000-11/05/2017</t>
  </si>
  <si>
    <t>Thái Khánh Linh  -371362-K37-3713-600,000-11/05/2017</t>
  </si>
  <si>
    <t>Phạm Thị Hồng Anh  -391660-K39-3916-3,800,000-11/05/2017</t>
  </si>
  <si>
    <t>Quách Công Luận  -392406-K39-3924-900,000-11/05/2017</t>
  </si>
  <si>
    <t>Nguyễn Thị Vân-401346-K40-4013-3,800,000-11/05/2017</t>
  </si>
  <si>
    <t>Nguyễn Ngọc Tân  -392426-K39-3924-3,000,000-11/05/2017</t>
  </si>
  <si>
    <t>Đàm Quang Ngọc-NCS20B015-K20-NCS20-19,700,000-11/05/2017</t>
  </si>
  <si>
    <t>Nguyễn Đức Tài  -390223-K39-3902-3,600,000-11/05/2017</t>
  </si>
  <si>
    <t>Bùi Thị Thùy Linh  -392338-K39-3923-3,000,000-11/05/2017</t>
  </si>
  <si>
    <t>Lê Đình Đạt-400962-K40-4009-4,000,000-11/05/2017</t>
  </si>
  <si>
    <t>Phạm Thị Thu Trang  -392769-K39-3927-7,500,000-11/05/2017</t>
  </si>
  <si>
    <t>NGUYEN DUC HUY MSSV 390166-NOP HOC PHI KI II (2016-2017)</t>
  </si>
  <si>
    <t>TRAN QUOC LUONG MSSV 402523- NOP HOC PHI KY II (2016-2017)</t>
  </si>
  <si>
    <t>CHU MANH LUAN MSSV 402213  NOP HOC PHI HOC KI I (2016-2017) 
-K40-4022-4,000,000-11/05/2017</t>
  </si>
  <si>
    <t>LUC THI NGA MSV 401872  NOP HOC PHI HOC KI I (2016-2017) 
-K40-4018-4,000,000-11/05/2017</t>
  </si>
  <si>
    <t>Bùi Hải Linh-401809-K40-4018-17,000,000-11/05/2017</t>
  </si>
  <si>
    <t>Phạm Ngọc ánh  -392370-K39-3923-3,000,000-11/05/2017</t>
  </si>
  <si>
    <t>Trần Thanh Hương  -393015-K39-3930-3,400,000-11/05/2017</t>
  </si>
  <si>
    <t>Nguyễn Thị Hương-402808-K40-4028-3,800,000-11/05/2017</t>
  </si>
  <si>
    <t>Nguyễn Thế Huy-403037-K40-4030-15,300,000-11/05/2017</t>
  </si>
  <si>
    <t>Phạm Thúy Hiền-402528-K40-4025-3,800,000-11/05/2017</t>
  </si>
  <si>
    <t>Bùi Thị Quỳnh Trâm-402345-K40-4023-4,400,000-11/05/2017</t>
  </si>
  <si>
    <t>Nguyễn Giang Uy-400845-K40-4008-3,600,000-11/05/2017</t>
  </si>
  <si>
    <t>Bùi Phương Quý Anh  -381106-K38-3811-400,000-11/05/2017</t>
  </si>
  <si>
    <t>Nguyễn Thị Linh  -381429-K38-3814-2,000,000-11/05/2017</t>
  </si>
  <si>
    <t>Mai Đức Thiện-NCS22036-K22-NCS22-16,390,000-11/05/2017</t>
  </si>
  <si>
    <t>Đặng Thị Hương Nhi  -390243-K39-3902-3,800,000-11/05/2017</t>
  </si>
  <si>
    <t>Nguyễn Thị Hồng-403234-K40-4032-2,400,000-11/05/2017</t>
  </si>
  <si>
    <t>Nguyễn Phương Linh-400637-K40-4006-3,600,000-11/05/2017</t>
  </si>
  <si>
    <t>Bùi Thị Thơm-401942-K40-4019-3,000,000-11/05/2017</t>
  </si>
  <si>
    <t>Phạm Quỳnh Trang  -390963-K39-3909-3,600,000-11/05/2017</t>
  </si>
  <si>
    <t>Lý Mai Phương  -381337-K38-3813-600,000-11/05/2017</t>
  </si>
  <si>
    <t>Bùi Mạnh Tuấn-403523-K40-4035-2,400,000-11/05/2017</t>
  </si>
  <si>
    <t>Hoàng Thị Ly-403538-K40-4035-2,400,000-11/05/2017</t>
  </si>
  <si>
    <t>Nguyễn An Giang-402940-K40-4029-15,300,000-11/05/2017</t>
  </si>
  <si>
    <t>Nguyễn Thị Kim Anh-400542-K40-4005-3,800,000-11/05/2017</t>
  </si>
  <si>
    <t>NGUYEN DIEU LINH  MSSV 402631-NOP HOC PHI HOC KY II (2016-2017)</t>
  </si>
  <si>
    <t>DUONG THI THAO - MSSV 402620- NOP HOC PHI HOC KY II  NAM HOC 2016-2017</t>
  </si>
  <si>
    <t>DANG THI NHAN - MSSV 402618- NOP HOC PHI HOC KY II NAM HOC 2016-2017</t>
  </si>
  <si>
    <t>NGHIEM THI HA PHUONG - MSSV 382109- NOP HOC PHI HOC KY II (2016-2017)</t>
  </si>
  <si>
    <t>NGUYEN THI HOA -MSSV 382104 NOP HOC PHI HOC KI II (2016-2017)</t>
  </si>
  <si>
    <t>DINH THI THUY LINH MSSV 392913  NOP HOC PHI HOC KI II (2016-2017) 
-K39-3929-3,400,000-11/05/2017</t>
  </si>
  <si>
    <t>Phạm Thuỳ Ninh  -391345-K39-3913-3,400,000-11/05/2017</t>
  </si>
  <si>
    <t>Phạm Thị Thanh Nhàn  -391968-K39-3919-3,800,000-11/05/2017</t>
  </si>
  <si>
    <t>HO VA TEN SV: NGUYEN THU THAO, MSSV: 403821</t>
  </si>
  <si>
    <t>Đoàn Thị Vân Anh  - 391538 - NOP HOC PHI</t>
  </si>
  <si>
    <t>Hoàng Thị Thúy Vi-400834-K40-4008-4,000,000-11/05/2017</t>
  </si>
  <si>
    <t>Ngô Thị Lan Anh  -391802-K39-3918-3,800,000-11/05/2017</t>
  </si>
  <si>
    <t>Nguyễn Thị Huyền Trang  -390738-K39-3907-3,800,000-11/05/2017</t>
  </si>
  <si>
    <t>PHAN THI LE MSV 401003 LOP 4010 KHOA 40 TRUONG DAI HOC LUAT HN</t>
  </si>
  <si>
    <t>Vũ Thị Minh Hằng-402970-K40-4029-15,300,000-11/05/2017</t>
  </si>
  <si>
    <t>Lương Thị Hường  -390113-K39-3901-3,800,000-11/05/2017</t>
  </si>
  <si>
    <t>Lý Thị Mai Phương  -381858-K38-3818-400,000-11/05/2017</t>
  </si>
  <si>
    <t>Bùi Thị Giang-400540-K40-4005-3,800,000-11/05/2017</t>
  </si>
  <si>
    <t>Nguyễn Thị Quỳnh Mai-401447-K40-4014-4,000,000-11/05/2017</t>
  </si>
  <si>
    <t>Nguyễn Thị Thanh Huyền  -392853-K39-3928-3,000,000-11/05/2017</t>
  </si>
  <si>
    <t>MAI THI NGAN HA MSSV 390165 NOP HOC PHI 4.000.000D -K39-3901-4,000,000-11/05/2017</t>
  </si>
  <si>
    <t>SINH VIEN: NGUYEN THI THU UYEN MSSV 391740 NOP TIEN HOC PHI HOC KY 6 NAM HOC 2016-2017</t>
  </si>
  <si>
    <t>Nguyễn Thu Huyền  -392943-K39-3929-12,750,000-11/05/2017</t>
  </si>
  <si>
    <t>Lê Minh Tuấn  -381365-K38-3813-1,600,000-11/05/2017</t>
  </si>
  <si>
    <t>Phạm Thị Trang  -390332-K39-3903-4,000,000-11/05/2017</t>
  </si>
  <si>
    <t>Nguyễn Thị Hà Trang-400454-K40-4004-3,000,000-11/05/2017</t>
  </si>
  <si>
    <t>Nguyễn Thu Trang-401948-K40-4019-4,000,000-11/05/2017</t>
  </si>
  <si>
    <t>Nguyễn Phương Thúy-403863-K40-4038-3,400,000-11/05/2017</t>
  </si>
  <si>
    <t>Nguyễn Tuấn Nghĩa  -382871-K38-3828-2,000,000-11/05/2017</t>
  </si>
  <si>
    <t>Nguyễn Thanh Hằng  -392826-K39-3928-12,750,000-11/05/2017</t>
  </si>
  <si>
    <t>Nguyễn Minh Chiến-400908-K40-4009-3,800,000-11/05/2017</t>
  </si>
  <si>
    <t>Lê Thị Nguyệt Hà-400408-K40-4004-3,800,000-11/05/2017</t>
  </si>
  <si>
    <t>Trần Thị Hạnh-400456-K40-4004-4,000,000-11/05/2017</t>
  </si>
  <si>
    <t>Vì Yến Chi  -390306-K39-3903-4,000,000-11/05/2017</t>
  </si>
  <si>
    <t>Nguyễn Thùy Dương  -390714-K39-3907-5,400,000-11/05/2017</t>
  </si>
  <si>
    <t>Sầm Thị Diệu Sương-400441-K40-4004-3,800,000-11/05/2017</t>
  </si>
  <si>
    <t>Nguyễn Phương Anh  -380560-K38-3805-600,000-11/05/2017</t>
  </si>
  <si>
    <t>Nguyễn Thị Hà Nhi-403850-K40-4038-4,000,000-11/05/2017</t>
  </si>
  <si>
    <t>Trịnh Văn Lên  -382637-K38-3826-2,000,000-11/05/2017</t>
  </si>
  <si>
    <t>Bùi Kiều My-403868-K40-4038-3,400,000-11/05/2017</t>
  </si>
  <si>
    <t>La Thị Khánh Ly-402070-K40-4020-3,600,000-11/05/2017</t>
  </si>
  <si>
    <t>Vũ Thu Hiền-403849-K40-4038-3,400,000-11/05/2017</t>
  </si>
  <si>
    <t>Trần Thị Thanh Bình-401947-K40-4019-3,400,000-11/05/2017</t>
  </si>
  <si>
    <t>Ngô Thanh Huyền-402370-K40-4023-900,000-11/05/2017</t>
  </si>
  <si>
    <t>Trần Anh Thư-403950-K40-4039-3,800,000-11/05/2017</t>
  </si>
  <si>
    <t>Dương Thị Trà My  -392063-K39-3920-3,800,000-11/05/2017</t>
  </si>
  <si>
    <t>Trần Thu Thảo-403221-K40-4032-2,400,000-11/05/2017 HOC PHI KY II (2016-2017)</t>
  </si>
  <si>
    <t>Hoàng Anh Biển  -391126-K39-3911-5,200,000-11/05/2017</t>
  </si>
  <si>
    <t>CAO THI THU HOAI-401553-K40 NOP HOC PHI KY 2/2017</t>
  </si>
  <si>
    <t>Nguyễn Thị Thanh Huyền-403542-K40-4035-2,400,000-11/05/2017</t>
  </si>
  <si>
    <t>Hà Quang Huy  -380664-K38-3806-4,200,000-11/05/2017</t>
  </si>
  <si>
    <t>Vũ Đức Minh  -380353-K38-3803-3,400,000-11/05/2017</t>
  </si>
  <si>
    <t>Vũ Trà My  -382561-K38-3825-5,000,000-11/05/2017</t>
  </si>
  <si>
    <t>Nguyễn Thị Ngọc Mai-403145-K40-4031-2,400,000-11/05/2017</t>
  </si>
  <si>
    <t>Lê Thị Duyên  -391417-K39-3914-3,800,000-11/05/2017</t>
  </si>
  <si>
    <t>Phengphaivanh LouangSouvanavo-400275-K40-4002-19,090,000-11/05/2017</t>
  </si>
  <si>
    <t>Somphong KenManyVong-400276-K40-4002-19,090,000-11/05/2017</t>
  </si>
  <si>
    <t>Đinh Thị Hiền  -390736-K39-3907-4,000,000-11/05/2017</t>
  </si>
  <si>
    <t>Lã Thị Bích Huệ-400939-K40-4009-3,800,000-11/05/2017</t>
  </si>
  <si>
    <t>Triệu Thị Thùy-400559-K40-4005-4,000,000-11/05/2017</t>
  </si>
  <si>
    <t>TRAN THI THANH HUYEN MSSV 400125  NOP HOC PHI HOC KI II (2016-2017) 
-K40-4001-4,000,000-11/05/2017</t>
  </si>
  <si>
    <t>Hoàng Việt Hà  -382042-K38-3820-800,000-11/05/2017</t>
  </si>
  <si>
    <t>SINH VIEN CHU QUANG AN MSSV 381432  NOP HOC PHI HOC KI II (2016-2017) 
-K38-3814-2,800,000-11/05/2017</t>
  </si>
  <si>
    <t>Vũ Thị Hà  -391741-K39-3917-3,800,000-11/05/2017</t>
  </si>
  <si>
    <t>Bùi Thị Phương Thảo  -382235-K38-3822-2,000,000-11/05/2017</t>
  </si>
  <si>
    <t>Nguyễn Thị Mỹ Linh-403941-K40-4039-3,800,000-11/05/2017</t>
  </si>
  <si>
    <t>Lê Thị Lan Anh  -380732-K38-3807-800,000-11/05/2017</t>
  </si>
  <si>
    <t>HOANG THI HAI VAN MSSV 402470 NOP HOC PHI KY II -K40-4024-4,000,000-11/05/2017</t>
  </si>
  <si>
    <t>NGUYEN THI MAI CHI 382130 NOP HOC PHI KY II 2016_2017</t>
  </si>
  <si>
    <t>NGUYEN THI PHUONG THAO MSSV 390361  NOP HOC PHI HOC KI I (2016-2017) -K39-3903-3,400,000-11/05/2017</t>
  </si>
  <si>
    <t>VO DANG KHOA MSSV 370613  NOP HOC PHI HOC KI I (2016-2017) 
-K37-3706-600,000-11/05/2017</t>
  </si>
  <si>
    <t>PHAM THI HOA MSSV 391433  NOP HOC PHI HOC KI II (2016-2017) 
-K39-3914-4,600,000-11/05/2017</t>
  </si>
  <si>
    <t>Tống Thị Thúy Hòa-402802-K40-4028-3,800,000-11/05/2017</t>
  </si>
  <si>
    <t>Lê Thu Hương-403931-K40-4039-3,800,000-11/05/2017-NT HOC PHI KY 2</t>
  </si>
  <si>
    <t>Phạm Thị Hằng-401357-K40-4013-3,800,000-11/05/2017</t>
  </si>
  <si>
    <t>Nguyễn Thị Khánh Như  -393113-K39-3931-3,000,000-11/05/2017</t>
  </si>
  <si>
    <t>Lê Ngọc Huyền-400446-K40-4004-3,800,000-11/05/2017</t>
  </si>
  <si>
    <t>LE TRAM ANH MSV 401729 NT HOC PHI HOC KI II 2016-2017</t>
  </si>
  <si>
    <t>DO NGOC DIEP - 391641 - NOP HOC PHI</t>
  </si>
  <si>
    <t>Lê Thị Kiều Hoa  -391158-K39-3911-3,800,000-11/05/2017</t>
  </si>
  <si>
    <t>Nguyễn Hồng Duyên  -390537-K39-3905-3,800,000-11/05/2017</t>
  </si>
  <si>
    <t>Phan Cẩm Tú-402732-K40-4027-4,000,000-11/05/2017</t>
  </si>
  <si>
    <t>PHAM TAN TRANG  - 402846 - NOP TIEN HOC PHI KI I</t>
  </si>
  <si>
    <t>CHU HOANG VY MSSV 400771 NOP HOC PHI HK II 2016_2017</t>
  </si>
  <si>
    <t>NGUYEN THI THAO -MSSV 403216-NOP HOC  PHI KY II (2016-2017)</t>
  </si>
  <si>
    <t>Nguyễn Thu Hương  -391946-K39-3919-3,400,000-11/05/2017</t>
  </si>
  <si>
    <t>Trần Văn Công  -391032-K39-3910-4,000,000-11/05/2017</t>
  </si>
  <si>
    <t>Trần Thị Thu Thuỷ-401869-K40-4018-3,400,000-11/05/2017</t>
  </si>
  <si>
    <t>Nguyễn Thu Hằng-401861-K40-4018-3,600,000-11/05/2017</t>
  </si>
  <si>
    <t>Hà Thu Hằng-403539-K40-4035-2,400,000-11/05/2017</t>
  </si>
  <si>
    <t>Nguyễn Huy Hoàng  -382737-K38-3827-2,400,000-11/05/2017</t>
  </si>
  <si>
    <t>Vũ Thị Kiều Diễm-403550-K40-4035-2,400,000-11/05/2017</t>
  </si>
  <si>
    <t>VU DANG DAN QUYNH -MSSV 391349-NOP HOC PHI KY II NAM HOC 2016-2017</t>
  </si>
  <si>
    <t>NGUYEN THI HONG MSSV 382726 NOP HOC PHI KI II 2016_2017</t>
  </si>
  <si>
    <t>Nguyễn Thị Thùy Dung  -391742-K39-3917-4,000,000-11/05/2017</t>
  </si>
  <si>
    <t>HOANG MY LINH MSSV 390417 NOP HOC PHI KY II 2016_2017</t>
  </si>
  <si>
    <t>Hoàng Thị Nguyệt  -381758-K38-3817-600,000-11/05/2017</t>
  </si>
  <si>
    <t>An Kiều Loan  -390502-K39-3905-4,000,000-11/05/2017</t>
  </si>
  <si>
    <t>Nguyễn Minh Nguyệt  -391112-K39-3911-3,800,000-11/05/2017</t>
  </si>
  <si>
    <t>NGUYEN THI PHUONG THUY  -MSSV 392618-NOP HOC PHI KY II (2016-2017)</t>
  </si>
  <si>
    <t>Vi Thị Hà-400445-K40-4004-3,800,000-11/05/2017</t>
  </si>
  <si>
    <t>Nguyễn Thị Hà Thương-400850-K40-4008-3,800,000-11/05/2017</t>
  </si>
  <si>
    <t>Triệu Thị Khánh Lam  -391717-K39-3917-3,800,000-11/05/2017</t>
  </si>
  <si>
    <t>Lý Huyền Linh  -391701-K39-3917-3,800,000-11/05/2017</t>
  </si>
  <si>
    <t>Nông Thị Nghiêm  -391403-K39-3914-4,000,000-11/05/2017</t>
  </si>
  <si>
    <t>Nguyễn Thị Ngọc Mai  -391704-K39-3917-4,000,000-11/05/2017</t>
  </si>
  <si>
    <t>Võ Thị Tuyết Mây-400558-K40-4005-3,800,000-11/05/2017</t>
  </si>
  <si>
    <t>Nguyễn Hồng Nhiên-401936-K40-4019-3,400,000-11/05/2017</t>
  </si>
  <si>
    <t>Mai Thị Thư  -391726-K39-3917-3,800,000-11/05/2017</t>
  </si>
  <si>
    <t>Bùi Thị Thanh Tú-402457-K40-4024-3,400,000-11/05/2017</t>
  </si>
  <si>
    <t>Lê Văn Cường  -390434-K39-3904-3,800,000-11/05/2017</t>
  </si>
  <si>
    <t>Phạm Quốc Cường-402462-K40-4024-3,400,000-11/05/2017</t>
  </si>
  <si>
    <t>Ngô Thị Bích Sinh-402570-K40-4025-3,800,000-11/05/2017</t>
  </si>
  <si>
    <t>Nguyễn Thị Hồng Nhung  -382428-K38-3824-2,000,000-11/05/2017</t>
  </si>
  <si>
    <t>Nguyễn Thị Ngọc Trâm-402566-K40-4025-3,800,000-11/05/2017</t>
  </si>
  <si>
    <t>Mạc Trường Giang  -380901-K38-3809-1,000,000-11/05/2017</t>
  </si>
  <si>
    <t>Phạm Thục Anh-403452-K40-4034-3,200,000-11/05/2017</t>
  </si>
  <si>
    <t>Nguyễn Thanh Hằng  -390740-K39-3907-4,000,000-11/05/2017</t>
  </si>
  <si>
    <t>Nguyễn Thị Đào  -390737-K39-3907-3,800,000-11/05/2017</t>
  </si>
  <si>
    <t>PHUNG THI MINH PHUONG-MSV: 401329-K40-4.000.000-11/05/2017-NOP TIEN HOC PHI</t>
  </si>
  <si>
    <t>LE THI THANH HANG MASV 403921 NOP TIEN HOC PHI KI II NAM HOC 2016-2017-NC: - Nguoi chuyen:</t>
  </si>
  <si>
    <t>995217051150440 - Nguyen Khanh LinhMSSV 400469 nop hoc phi-NC:TA MAI PHUONG - Nguoi chuyen:</t>
  </si>
  <si>
    <t>TC:VNCN96695.LE XUAN ANH MSSV 390365-NC:TRAN THU HUONG - Nguoi chuyen:</t>
  </si>
  <si>
    <t>IBNOP HOC PHI. TEN SINH VIEN: NGUYEN NGOC ANH. MA SINH VIEN: 401039-NC:NGUYEN MANH CUONG - Nguoi chuyen:</t>
  </si>
  <si>
    <t>Nguyen Thu Nga 404038-NC:NGUYEN THU NGA - Nguoi chuyen:</t>
  </si>
  <si>
    <t>HO VA TRN HOC VIEN NOP HOC PHI: TRAN VIET DUNG - MA SINH VIEN: NCS21A006 - LOP: NCS21A CHO TRUONG DAI HOC LUAT HA NOI</t>
  </si>
  <si>
    <t>Hoang Thi Huong. Mssv 392741. Nop hoc phi-NC:HO THANH LOC - Nguoi chuyen:</t>
  </si>
  <si>
    <t>Ho Thanh Loc. Mssv 392823. Nop hoc phi-NC:HO THANH LOC - Nguoi chuyen:</t>
  </si>
  <si>
    <t>DAO HOANG DUNG MA SINH VIEN 402170 NOP HOC PHI-NC:DAO THANH DUNG - Nguoi chuyen:</t>
  </si>
  <si>
    <t>NGUYEN THI HONG YEN NCS19.013-NC:0912938948 - Nguoi chuyen:</t>
  </si>
  <si>
    <t>Pham Khanh Ly MSSV 392072 nop tienhoc phi-NC:PHUNG MINH THUY - Nguoi chuyen:</t>
  </si>
  <si>
    <t>NGUYEN THI THU TRANG-MSV:400548-K40-4005- NOP HOC PHI KY 2 NAM 2016-2017</t>
  </si>
  <si>
    <t>TC:VNCN02226.Doan viet my 393199-NC:NGUYEN VAN THUAN - Nguoi chuyen:</t>
  </si>
  <si>
    <t>TC:VNCN03596.DAO THI THU AN-NCS19.004- HOC PHI 2016-2017-NC:DAO THI THU AN - Nguoi chuyen:</t>
  </si>
  <si>
    <t>Tạ Thảo Nhi. MSV: 391610 đóng học phí-NC:TA THAO NHI - Nguoi chuyen:</t>
  </si>
  <si>
    <t>995217051102275 - CHUYEN TIEN HOC PHI CHO NGUYEN PHUONG THAO MSSV 401922. LOP 4019-NC:NGUYEN TRI PHUONG - Nguoi chuyen:</t>
  </si>
  <si>
    <t>DONG TIEN HOC PHI -NGUYEN HUU DAT. MA SV 403614-NC:NGUYEN HUU PHU - Nguoi chuyen:</t>
  </si>
  <si>
    <t>VU THI THANH XUAN -MA SO SV 400736 NOP HOC PHI KY 2-2016.2017-NC:THIEU THI XUAN HAI - Nguoi chuyen:</t>
  </si>
  <si>
    <t>NGUYEN VAN THANH MSV 401030 NOP TIEN HOC PHI KY 2 NAM HOC 2016- 2017</t>
  </si>
  <si>
    <t>NOP TIEN HOC PHI KY 2 NAM 2 LOP 4029 MSV 400744-NC:NGUYEN THI MAI UYEN - Nguoi chuyen:</t>
  </si>
  <si>
    <t>PHAM THI THU HIEN  MSSS 390605.NOP HOC PHI KY 2 NAM HOC 2016-2017-NC:PHAM THI THU HIEN - Nguoi chuyen:</t>
  </si>
  <si>
    <t>NOP TIEN SINH VIEN DươNG THị HằNG MA SINH VIEN 400.635-NC:đào Thị Nhung - Nguoi chuyen:</t>
  </si>
  <si>
    <t>PHAM MAI PHUONG MA SINH VIEN 402007 LOP 4020 NOP HOC PHI 2016-2017-NC:NGUYEN THI THU - Nguoi chuyen:</t>
  </si>
  <si>
    <t>DANG THI VAN ANH. MSV 400232. HOC PHI KY 2 NAM 20162017-NC:DUONG THI HAI NGOC - Nguoi chuyen:</t>
  </si>
  <si>
    <t>[208CT08171310010]NOP TIEN HOC PHI CHO SINH VIEN: LUU HOANG HAI BINH MA SINH VIEN: 390663-NC:HOANG THI KIM ANH - Nguoi chuyen:</t>
  </si>
  <si>
    <t>Le Thi Mai Linh 392231 nop hoc phiky II nam hoc 2016 2017 so tien cua20 tin chi la 4000000-NC:LE THI THU HANG - Nguoi chuyen:</t>
  </si>
  <si>
    <t>TC:XP2500031.nghien cuu sinh: Chu The Huyen NCS K20- ly luan NN va phap luat Nap hoc phi-NC:CHU THE HUYEN - Nguoi chuyen:</t>
  </si>
  <si>
    <t>NOP TIEN HOC PHI CHO EM NGUYEN THU HUYEN, MA SINH VIEN 403020-NC:Nguyễn Thị Hiền - Nguoi chuyen:</t>
  </si>
  <si>
    <t>dang thi nu, mssv 390355 nop hoc phi hoc ky ii nam 2016 2017-NC:nguyễn thị liên - Nguoi chuyen:</t>
  </si>
  <si>
    <t>nguyen thi loan, mssv 390337 nop hoc phi hoc ky ii, 2016 2017-NC:nguyễn thị liên - Nguoi chuyen:</t>
  </si>
  <si>
    <t>do minh tuan nt hoc ky 2 nam hoc 2016-2017 , lop cl cao khoa 40, sinhvien do thi hong hoa ma sv 402938-NC:đỗ minh tuấn                     dntn phương hoa - Nguoi chuyen:</t>
  </si>
  <si>
    <t>DO DIEU AI 382743 NOP HOC PHI KY 2 2016-2017-NC:DO DIEU AI  0 - Nguoi chuyen:</t>
  </si>
  <si>
    <t>HOANG THI OANH MSV390625 NOP HOC PHI-NC:HOANG THI OANH - Nguoi chuyen:</t>
  </si>
  <si>
    <t>NOP HOC PHI KI 2 SV MAI KHANH LINH MSSV: 402942 LOP 4029B-NC:NGUYEN THI MINH CHAU - Nguoi chuyen:</t>
  </si>
  <si>
    <t>LAI THI PHUONG THAO NCS20A001 HOC VIEN NGHIEN CUU SINH-NC:HA NOI - Nguoi chuyen:</t>
  </si>
  <si>
    <t>995217051105981 - SINH VIEN LE HONGTUAN 402906 NOP TIEN HOC-NC:LE HONG TUAN - Nguoi chuyen:</t>
  </si>
  <si>
    <t>155 PHAM THI THANH THANH MS SV 401510 NOP HOC PHI KY II NAM HOC 2016 2017-NC:CAM PHA QN - Nguoi chuyen:</t>
  </si>
  <si>
    <t>Nộp tiền học phí MSSV 382469-NC:Nguyễn Ngọc Nam - Nguoi chuyen:</t>
  </si>
  <si>
    <t>Học phí kì II năm 2017 chi sinh viên: Nguyễn Thị Bảo Yến mã SSV: 380967 YK mở tại CN đông đô-NC:Ma Thị Nguyên - Nguoi chuyen:</t>
  </si>
  <si>
    <t>DO MINH NGOC LOP 4036 MSV 403651 NOP TIEN HOC PHI HOC KI 2 NAM HOC 2016-2017-NC:DO MINH NGOC - Nguoi chuyen:</t>
  </si>
  <si>
    <t>HO TEN: VAN THI DIEM - MSSV: 362569 - LOP 3625 - KHOA 36 - NOP HOC PHI KI II NAM HOC 2016-2017</t>
  </si>
  <si>
    <t>PHUNG THI HONG MSSV 382728 DONG TIEN HOC PHI</t>
  </si>
  <si>
    <t>NGO THI THANH THUY- MSV 403914- NOP HOC KY II NAM HOC 2016-2017-NC:Phương Thị Hương Giang - Nguoi chuyen:</t>
  </si>
  <si>
    <t>MAI THANH CONGđóng học phí cho Mai Thị Quỳnh Anh học kỳ II/2017 MSSV 390948 lớp CLC 39A-NC:MAI THANH CONG - Nguoi chuyen:</t>
  </si>
  <si>
    <t>HO VA TEN: BUI THI THU HA MSSV: 370544 NOP HOC PHI-NC:BUI NGOC DIEP - 0973765418 - Nguoi chuyen:</t>
  </si>
  <si>
    <t>DUONG THI NGOC ANH-MSV:401108-K40-4011-NOP HOC PHI KY 2 NAM 2016-2017</t>
  </si>
  <si>
    <t>NGUYEN NGOC ANH MA SV :403911 NOP HOC PHI KY 2 NAM HOC 2016/17-NC:DOAN THUY PHUONG - Nguoi chuyen:</t>
  </si>
  <si>
    <t>NGO THI HA MSSV 381410 NOP TIEN HOC PHI HOC KI 2 NAM HOC 2016-2017-NC:NGO THI HA - Nguoi chuyen:</t>
  </si>
  <si>
    <t>Bùi Thị Hà Duyên MSV: 380565. Tiền học phí học kỳ 2 năm học 2016-2017-NC:Bùi Thị Hà Duyên - Nguoi chuyen:</t>
  </si>
  <si>
    <t>SINH VIEN DINH VIET TRIEN MA SO SINH VIEN 380768GIA TRI CAO)-NC:BAC A BANK - CN KIM LIEN           VIET NAM - Nguoi chuyen:</t>
  </si>
  <si>
    <t>BUI THI THUY DUNG - MSV:403635- K40-4036- NOP HOC PHI KY 2 NAM 2016-2017</t>
  </si>
  <si>
    <t>NCS19.001</t>
  </si>
  <si>
    <t>NCS19.013</t>
  </si>
  <si>
    <t>NCS19.004</t>
  </si>
  <si>
    <t>NCS20A002</t>
  </si>
  <si>
    <t>VAN THI DIEM</t>
  </si>
  <si>
    <t>Không có trong danh sách</t>
  </si>
  <si>
    <t>381850</t>
  </si>
  <si>
    <t>390634</t>
  </si>
  <si>
    <t xml:space="preserve">Đoàn Việt Hà  </t>
  </si>
  <si>
    <t xml:space="preserve">Tống Thế Hoàn  </t>
  </si>
  <si>
    <t>Doan Viet Ha  -381850-K38-3818-2,400,000-11/05/2017</t>
  </si>
  <si>
    <t>Tong The Hoan  -390634-K39-3906-3,400,000-11/05/2017</t>
  </si>
  <si>
    <t>DANH SÁCH SINH VIÊN THỰC NỘP TiỀN HỌC PHÍ NGÀY 11/5</t>
  </si>
  <si>
    <t>392627</t>
  </si>
  <si>
    <t>gach nợ do đã xác nhận lại mã sinh viên</t>
  </si>
  <si>
    <t>NCS21B019</t>
  </si>
  <si>
    <t>NCS20B011</t>
  </si>
  <si>
    <t>NCS21B021</t>
  </si>
  <si>
    <t>NCS21B015</t>
  </si>
  <si>
    <t>NCS21B009</t>
  </si>
  <si>
    <t>NCS21A023</t>
  </si>
  <si>
    <t>NCS21B010</t>
  </si>
  <si>
    <t>NCS20B027</t>
  </si>
  <si>
    <t>CH23UD016</t>
  </si>
  <si>
    <t>CH23NC191</t>
  </si>
  <si>
    <t>NCS20B006</t>
  </si>
  <si>
    <t>NCS21A012</t>
  </si>
  <si>
    <t>NCS21A009</t>
  </si>
  <si>
    <t>NCS21A031</t>
  </si>
  <si>
    <t>Nguyễn Thị Hòa  -382532-K38-3825-2,000,000-12/05/2017</t>
  </si>
  <si>
    <t>Phan Thị Dung  -380324-K38-3803-1,400,000-12/05/2017</t>
  </si>
  <si>
    <t>Nguyễn Thị Thu Hương  -380346-K38-3803-800,000-12/05/2017</t>
  </si>
  <si>
    <t>LE THI THUY DUONG CHUYEN TIEN HOC PHI 23 TIN * 200=4.600.000--LE THI THUY DUONG - MSSV: 381663- LOP 3816- KHOA 38</t>
  </si>
  <si>
    <t>Hà Thị Quỳnh Chi-400664-K40-4006-4,600,000-13/05/2017</t>
  </si>
  <si>
    <t>NGUYEN PHUONG UYEN-MSSV 381661- LOP 3816- KHOA 38 NOP HOC PHI 3 TIN MON THE DUC</t>
  </si>
  <si>
    <t>Giàng Thị Mai  -391669-K39-3916-1,000,000-13/05/2017</t>
  </si>
  <si>
    <t>Phan Thị Thiệp  -381710-K38-3817-1,200,000-13/05/2017</t>
  </si>
  <si>
    <t>Nguyễn Thị Kim Hiền-402531-K40-4025-3,000,000-12/05/2017</t>
  </si>
  <si>
    <t>Nguyễn Thị Kim Anh-401326-K40-4013-4,000,000-12/05/2017-NOP HOC PHI KI II</t>
  </si>
  <si>
    <t>DANG THI MINH NGOC MA SV 402365 NOP TIEN HOC PHI KY II</t>
  </si>
  <si>
    <t>NGUYEN VAN MANH MSSV -402012- NOP HOC PHI HOC KI II (2016-2017) K40-4020-3,800,000-12/05/2017</t>
  </si>
  <si>
    <t>NONG THU XUAN THU MSSV -390539 NOP HOC PHI HOC KI I (2016-2017) -K39-3905-3,800,000-12/05/2017</t>
  </si>
  <si>
    <t>Nguyễn Thị Nhật Lệ-402512-K40-4025-4,000,000-12/05/2017</t>
  </si>
  <si>
    <t>NGUYEN THI THUY TRANG MSSV 402427 NOP HOC PHI HOC KI II (2016-2017) -K40-4024-3,400,000-12/05/2017</t>
  </si>
  <si>
    <t xml:space="preserve">NGUYEN THI HUYEN MSSV -391803-NOP HOC PHI HOC KI II (2016-2017) </t>
  </si>
  <si>
    <t>Trần Thị Hồng Vinh-402262-K40-4022-3,800,000-12/05/2017</t>
  </si>
  <si>
    <t>NGUYEN THU THOAN MSSV 402856 NOP HOC PHI HOC KI II (2016-2017) -K40-4028-3,000,000-12/05/2017</t>
  </si>
  <si>
    <t>TRAN THI LAN HUONG  MSSV 403128-NOP HOC PHI KI II 2016-2017</t>
  </si>
  <si>
    <t>NGUYEN DUC TINH MSSV 403324-NOP HOC PHI KI II (2016-2017)</t>
  </si>
  <si>
    <t>Trần Thị Ngọc Trang  -392914-K39-3929-3,400,000-12/05/2017</t>
  </si>
  <si>
    <t>Nguyễn Thị Lam Hoa-400303-K40-4003-3,000,000-12/05/2017</t>
  </si>
  <si>
    <t>Trần Thị Thu Thảo  -381146-K38-3811-400,000-12/05/2017</t>
  </si>
  <si>
    <t>Nguyễn Thanh Kim Ngọc-403952-K40-4039-3,800,000-12/05/2017</t>
  </si>
  <si>
    <t>Đặng Thùy Dương  -392851-K39-3928-3,000,000-12/05/2017</t>
  </si>
  <si>
    <t>Phùng Phương Như  -391154-K39-3911-3,800,000-12/05/2017</t>
  </si>
  <si>
    <t>Nguyễn Hồng Hạnh-404003-K40-4040-3,800,000-12/05/2017</t>
  </si>
  <si>
    <t>Đỗ Ngọc Anh-400362-K40-4003-3,800,000-12/05/2017 DO NGOC ANH MSSV 400362 LOP 03 TRUONG DH LUAT HN DONG HOC PHI KY 2</t>
  </si>
  <si>
    <t>Phạm Thị Phương Trinh  -391814-K39-3918-3,800,000-12/05/2017</t>
  </si>
  <si>
    <t>Đặng Phụng Nhi  -391651-K39-3916-3,800,000-12/05/2017</t>
  </si>
  <si>
    <t>NGUYEN THI THAI HA MSSV -380213  NOP HOC PHI HOC KI II (2016-2017) 
-K38-3802-1,200,000-12/05/2017</t>
  </si>
  <si>
    <t>VU THI PHUONG  -MSSV 391364 NOP HOC PHI KY II (2016-2017)</t>
  </si>
  <si>
    <t>PHAN THI CHINH NT HOC PHI CHO PHAN HOAI THU MSV: 403051 HOC KI II NAM HOC 2016-2017</t>
  </si>
  <si>
    <t>Phùng Thị Diễm Hương-403058-K40-4030-15,300,000-12/05/2017</t>
  </si>
  <si>
    <t>BUI HUY TUNG -MSSV 390642-NOP HOC PHI HOC KY II (2016-2017)</t>
  </si>
  <si>
    <t>Nghiêm Thị Thơ-401432-K40-4014-3,400,000-12/05/2017</t>
  </si>
  <si>
    <t>Phạm Thị Quỳnh Hoa-401208-K40-4012-3,800,000-12/05/2017</t>
  </si>
  <si>
    <t>Nguyễn Thị Hương-400601-K40-4006-3,800,000-12/05/2017</t>
  </si>
  <si>
    <t>Hoàng Hà Phan  -391923-K39-3919-4,600,000-12/05/2017</t>
  </si>
  <si>
    <t>Trần Thị Hải Yến  -382316-K38-3823-2,000,000-12/05/2017</t>
  </si>
  <si>
    <t>Chu Thị Bích-400337-K40-4003-3,800,000-12/05/2017</t>
  </si>
  <si>
    <t>Phạm Ngọc Hà-401935-K40-4019-3,800,000-12/05/2017</t>
  </si>
  <si>
    <t>Bùi Đức Cường  -391642-K39-3916-5,400,000-12/05/2017</t>
  </si>
  <si>
    <t>Vàng A Tú  -392702-K39-3927-3,000,000-12/05/2017</t>
  </si>
  <si>
    <t>Phạm Thị Hồng Điệp  -391661-K39-3916-3,400,000-12/05/2017</t>
  </si>
  <si>
    <t>Tạ Thị Liễu  -381033-K38-3810-1,400,000-12/05/2017</t>
  </si>
  <si>
    <t>Vũ Thị Thái Thanh  -382252-K38-3822-2,000,000-12/05/2017</t>
  </si>
  <si>
    <t>Phạm Trường Giang-400409-K40-4004-3,200,000-12/05/2017</t>
  </si>
  <si>
    <t>PHAN THI HANG -382512-K38-NOP HOC KI 2</t>
  </si>
  <si>
    <t>Trịnh Tuấn Khang  -382873-K38-3828-3,200,000-12/05/2017</t>
  </si>
  <si>
    <t>DANG THI YEN  -382505-K38 NOP HOC KY 2</t>
  </si>
  <si>
    <t>Hà Hồng Nhung  -381067-K38-3810-1,800,000-12/05/2017</t>
  </si>
  <si>
    <t>Trần Thùy Dung-400271-K40-4002-3,800,000-12/05/2017</t>
  </si>
  <si>
    <t>Bạch Thị Huyền Trang  -391718-K39-3917-4,000,000-12/05/2017</t>
  </si>
  <si>
    <t>Đinh Thị Ngân-400812-K40-4008-3,600,000-12/05/2017</t>
  </si>
  <si>
    <t>Bùi Thị Hương  -382009-K38-3820-2,000,000-12/05/2017</t>
  </si>
  <si>
    <t>Nguyễn Thị Lệ Quyên-400727-K40-4007-3,800,000-12/05/2017</t>
  </si>
  <si>
    <t>Nguyễn Minh Thắng  -391363-K39-3913-3,800,000-12/05/2017</t>
  </si>
  <si>
    <t>Phạm Thanh Tùng-402309-K40-4023-3,800,000-12/05/2017</t>
  </si>
  <si>
    <t>Hoàng Anh  -391943-K39-3919-4,000,000-12/05/2017</t>
  </si>
  <si>
    <t>Ngô Tôn Phương Anh-402328-K40-4023-3,800,000-12/05/2017</t>
  </si>
  <si>
    <t>NGO THI THANH DUNG  MSSV 382111-NOP HOC PHI HOC KY II (2016-2017)</t>
  </si>
  <si>
    <t>BUI THI LAN  -MSSV 392412-NOP HOC PHI KI II (2016-2017)</t>
  </si>
  <si>
    <t>DINH HUONG THAO -MSSV 391115-NOP HOC PHI KI II (2016-2017)</t>
  </si>
  <si>
    <t>Hà Thị Bình  -381221-K38-3812-2,400,000-12/05/2017</t>
  </si>
  <si>
    <t>Nguyễn Tài Tuấn Anh  -393148-K39-3931-6,200,000-13/05/2017</t>
  </si>
  <si>
    <t>Nguyễn Ngọc Trang  -380461-K38-3804-1,000,000-13/05/2017</t>
  </si>
  <si>
    <t>Nguyễn Thị Phương Thảo-403652-K40-4036-2,400,000-12/05/2017</t>
  </si>
  <si>
    <t>Phạm Tuấn Mạnh-400403-K40-4004-3,200,000-12/05/2017</t>
  </si>
  <si>
    <t>Bùi Khánh Linh-400472-K40-4004-4,000,000-12/05/2017</t>
  </si>
  <si>
    <t>Lương Thị Tình  -391422-K39-3914-4,000,000-12/05/2017</t>
  </si>
  <si>
    <t>Đậu Phương Thảo-404049-K40-4040-3,800,000-12/05/2017</t>
  </si>
  <si>
    <t>Nguyễn Hà Linh-404050-K40-4040-3,800,000-12/05/2017</t>
  </si>
  <si>
    <t>Bùi Thị Bảo Chi  -391116-K39-3911-4,600,000-12/05/2017</t>
  </si>
  <si>
    <t>Nguyễn Thị Hoài Thu-400174-K40-4001-4,000,000-12/05/2017</t>
  </si>
  <si>
    <t>Đỗ Thị ánh Tuyết  -392307-K39-3923-3,800,000-12/05/2017</t>
  </si>
  <si>
    <t>Lưu Thị Hồng Thu-402030-K40-4020-4,000,000-12/05/2017</t>
  </si>
  <si>
    <t>Đàm Thị Vui  -391109-K39-3911-3,800,000-12/05/2017</t>
  </si>
  <si>
    <t>TRAN HOANG PHU - MSSV 400566 NOP HOC PHI KI II (2016-2017)</t>
  </si>
  <si>
    <t>NONG THI NGUYET - MSSV 402463-NOP HOC PHI KI II (2016-2017)</t>
  </si>
  <si>
    <t>Nguyễn Thị Thu Chà-402011-K40-4020-3,800,000-12/05/2017</t>
  </si>
  <si>
    <t>Phùng Thị Thoa  -391344-K39-3913-3,400,000-12/05/2017</t>
  </si>
  <si>
    <t>Nguyễn Thị Thương  -391231-K39-3912-3,800,000-12/05/2017</t>
  </si>
  <si>
    <t>Hà Thị Dỹ  -380219-K38-3802-3,200,000-12/05/2017</t>
  </si>
  <si>
    <t>Phùng Thảo Huyền  -390362-K39-3903-4,200,000-12/05/2017</t>
  </si>
  <si>
    <t>Ngô Minh Sơn-402130-K40-4021-3,000,000-12/05/2017</t>
  </si>
  <si>
    <t>Nguyễn Thị Hoa  -390445-K39-3904-4,000,000-12/05/2017</t>
  </si>
  <si>
    <t>Hoàng Phương Mai  -392113-K39-3921-3,800,000-12/05/2017</t>
  </si>
  <si>
    <t>Nguyễn Thị Hồng Duyên-401107-K40-4011-3,800,000-12/05/2017</t>
  </si>
  <si>
    <t>BUI THI HAI YEN 391845 NOP HOC PHI KY II 2016-2017</t>
  </si>
  <si>
    <t>Hồ Thanh Hoài  -392302-K39-3923-3,000,000-12/05/2017</t>
  </si>
  <si>
    <t>NGUYEN THI QUYNH ANH MSSV 403643  NOP HOC PHI HOC KI II (2016-2017) 
-K40-4036-2,400,000-12/05/2017</t>
  </si>
  <si>
    <t>Phan Thị Thu Hoài-401324-K40-4013-3,000,000-12/05/2017</t>
  </si>
  <si>
    <t>HOANG PHUONG HA MSSV 380964  NOP HOC PHI HOC KI II (2016-2017) 
-K38-3809-600,000-12/05/2017</t>
  </si>
  <si>
    <t>Nguyễn Thị Phương-403650-K40-4036-2,400,000-12/05/2017</t>
  </si>
  <si>
    <t>NGO DUY HONG QUAN MSSV 402653  NOP HOC PHI HOC KI II (2016-2017) 
-K40-4026-4,000,000-12/05/2017</t>
  </si>
  <si>
    <t>Nguyễn Quốc Kiên-402811-K40-4028-4,000,000-12/05/2017</t>
  </si>
  <si>
    <t>Nguyễn Thị Nguyên Thảo-401305-K40-4013-3,400,000-12/05/2017</t>
  </si>
  <si>
    <t>Ngô Thị Nhật Hạnh-401826-K40-4018-3,600,000-12/05/2017</t>
  </si>
  <si>
    <t>Nguyễn Hoàng Phương Anh  -392011-K39-3920-4,000,000-12/05/2017</t>
  </si>
  <si>
    <t>Dương Thùy Linh  -390358-K39-3903-4,200,000-12/05/2017</t>
  </si>
  <si>
    <t>Khương Văn Trang  -390404-K39-3904-3,800,000-12/05/2017</t>
  </si>
  <si>
    <t>Hoàng Thị Quỳnh Trang  -392910-K39-3929-3,400,000-12/05/2017</t>
  </si>
  <si>
    <t>Nguyễn Quỳnh Thu-400439-K40-4004-3,800,000-12/05/2017</t>
  </si>
  <si>
    <t>Vũ Phương Trà  -380716-K38-3807-400,000-12/05/2017</t>
  </si>
  <si>
    <t>Bùi Phương Anh  -381204-K38-3812-600,000-12/05/2017</t>
  </si>
  <si>
    <t>Mai Thị Nam  -390224-K39-3902-4,000,000-12/05/2017</t>
  </si>
  <si>
    <t>DUONG THI MUNG -MSSV 391124-NOP HOC PHI KY II (2016-2017)</t>
  </si>
  <si>
    <t>DAO THI TRA -MSSV 391122-NOP HOC PHI HOC KY II (2016-2017)</t>
  </si>
  <si>
    <t>Trần Thị Hà  -392908-K39-3929-3,400,000-12/05/2017</t>
  </si>
  <si>
    <t>Sin Thị Nguyên  -392301-K39-3923-1,500,000-12/05/2017</t>
  </si>
  <si>
    <t>Đinh Đắc Dương  -390741-K39-3907-3,800,000-12/05/2017</t>
  </si>
  <si>
    <t>Nguyễn Thị Minh Phụng  -391944-K39-3919-3,800,000-12/05/2017</t>
  </si>
  <si>
    <t>LE THANH THUY, NCS21B019 NOP TIEN HOC PHI NAM HOC 2016-2017</t>
  </si>
  <si>
    <t>Lê Thị Thùy Dung  -391648-K39-3916-4,000,000-12/05/2017</t>
  </si>
  <si>
    <t>Đỗ Phương Mai  -392560-K39-3925-3,000,000-12/05/2017</t>
  </si>
  <si>
    <t>Phạm Văn Ngọc  -380629-K38-3806-600,000-12/05/2017 NOP HOC PHI KY 2</t>
  </si>
  <si>
    <t>Lê Thị Ngọc Hồng-402015-K40-4020-4,000,000-12/05/2017</t>
  </si>
  <si>
    <t>Nguyễn Thị Hải  -392444-K39-3924-3,000,000-12/05/2017</t>
  </si>
  <si>
    <t>Vũ Minh Trang  -391666-K39-3916-3,800,000-12/05/2017</t>
  </si>
  <si>
    <t>Hà Thị Hạnh Nguyên  -392670-K39-3926-7,500,000-12/05/2017</t>
  </si>
  <si>
    <t>Nguyễn Việt Hùng  -391261-K39-3912-4,000,000-12/05/2017</t>
  </si>
  <si>
    <t>NOP HOC PHI HOC KY 2 NAM HOC 2016-2017 SV: NGUYEN NHAT MINH, MA SV: 403942</t>
  </si>
  <si>
    <t>Hoàng Văn Nghĩa  -381767-K38-3817-2,800,000-12/05/2017</t>
  </si>
  <si>
    <t>Nguyễn Thị Ngân  -393101-K39-3931-6,200,000-12/05/2017</t>
  </si>
  <si>
    <t>Lã Ngọc Nam  -392123-K39-3921-4,000,000-12/05/2017</t>
  </si>
  <si>
    <t>Đặng Thế Phi  -380520-K38-3805-2,800,000-12/05/2017</t>
  </si>
  <si>
    <t>Hoàng Phương Thảo-401821-K40-4018-3,800,000-12/05/2017</t>
  </si>
  <si>
    <t>Nguyễn Vĩnh Diện-NCS20B011-K20-NCS20-19,700,000-12/05/2017</t>
  </si>
  <si>
    <t>Phạm Thị Nga-402552-K40-4025-4,000,000-12/05/2017</t>
  </si>
  <si>
    <t>Vàng Thị ánh-400856-K40-4008-4,000,000-12/05/2017</t>
  </si>
  <si>
    <t>Lê Thị Bình Tiên-402746-K40-4027-3,400,000-12/05/2017</t>
  </si>
  <si>
    <t>Nguyễn Hoàng Hiếu-404018-K40-4040-6,400,000-12/05/2017</t>
  </si>
  <si>
    <t>Ngô Thị Hường-403412-K40-4034-3,000,000-12/05/2017</t>
  </si>
  <si>
    <t>Đậu Thị Mai-401337-K40-4013-3,800,000-12/05/2017</t>
  </si>
  <si>
    <t>Đặng Thị Thủy Tiên-402442-K40-4024-3,400,000-12/05/2017</t>
  </si>
  <si>
    <t>Vương Thúy Hà  -392711-K39-3927-3,000,000-12/05/2017</t>
  </si>
  <si>
    <t>Nguyễn Quang Anh-404020-K40-4040-6,400,000-12/05/2017</t>
  </si>
  <si>
    <t>Lê Mai Phương  -393039-K39-3930-3,800,000-12/05/2017</t>
  </si>
  <si>
    <t>TRAN THI TRANG - MSSV 400547-NOP HOC PHI KI II (2016-2017)</t>
  </si>
  <si>
    <t>Trần Hoài An-400638-K40-4006-4,000,000-12/05/2017</t>
  </si>
  <si>
    <t>Nguyễn Hồng Dương  -390602-K39-3906-3,200,000-12/05/2017</t>
  </si>
  <si>
    <t>Lê Minh Anh-403713-K40-4037-4,000,000-12/05/2017</t>
  </si>
  <si>
    <t>Hà Thị Nhật Lệ-403840-K40-4038-3,400,000-12/05/2017</t>
  </si>
  <si>
    <t>DAO TUAN NGOC MSSV 403558  NOP HOC PHI KY II (2016-2017)</t>
  </si>
  <si>
    <t>Lưu Nhật Lệ  -391505-K39-3915-3,800,000-12/05/2017</t>
  </si>
  <si>
    <t>Ma Seo Kí  -390239-K39-3902-1,140,000-12/05/2017</t>
  </si>
  <si>
    <t>Dương Viết Cường  -391533-K39-3915-4,000,000-12/05/2017</t>
  </si>
  <si>
    <t>Nguyễn Thị Huế-403660-K40-4036-2,400,000-12/05/2017</t>
  </si>
  <si>
    <t>Bùi Trường Sơn  -381743-K38-3817-4,200,000-12/05/2017</t>
  </si>
  <si>
    <t>Nguyễn Thị Duyên  -391957-K39-3919-3,800,000-12/05/2017</t>
  </si>
  <si>
    <t>Phương Ngọc Thu Thảo  -391535-K39-3915-3,800,000-12/05/2017</t>
  </si>
  <si>
    <t>Đặng Thị Tình  -390505-K39-3905-3,800,000-12/05/2017</t>
  </si>
  <si>
    <t>Mã Thị Khánh Phương  -380503-K38-3805-4,600,000-12/05/2017</t>
  </si>
  <si>
    <t>Nguyễn Thị Hải Hà-400743-K40-4007-3,800,000-12/05/2017</t>
  </si>
  <si>
    <t>Nguyễn Thị Hải Yến-400442-K40-4004-4,000,000-12/05/2017</t>
  </si>
  <si>
    <t>Bùi Thị Lương  -390621-K39-3906-3,800,000-13/05/2017 BUI THI LUONG MSSV 390621 DONG TIEN HOC PHI HOC KY 2 NAM 2016-2017</t>
  </si>
  <si>
    <t>Nguyễn Thu Hương  -382568-K38-3825-2,000,000-12/05/2017</t>
  </si>
  <si>
    <t>Tạ Thanh Hương  -392923-K39-3929-3,400,000-12/05/2017</t>
  </si>
  <si>
    <t>Đậu Thị Mai-401816-K40-4018-3,600,000-12/05/2017</t>
  </si>
  <si>
    <t>Nguyễn Thị Hương Trà-403522-K40-4035-2,400,000-12/05/2017</t>
  </si>
  <si>
    <t>HOC PHI KY II, HO TEN: NGUYEN THI HONG HANH; MSSV: 401060</t>
  </si>
  <si>
    <t>Nguyễn Trang Ly-400960-K40-4009-3,400,000-12/05/2017</t>
  </si>
  <si>
    <t>Trần Thị Thu  -391144-K39-3911-3,800,000-12/05/2017</t>
  </si>
  <si>
    <t>Hà Thị Minh Ngọc-401690-K40-4016-3,000,000-12/05/2017</t>
  </si>
  <si>
    <t>Trương Thị Vân Anh-402439-K40-4024-3,400,000-12/05/2017</t>
  </si>
  <si>
    <t>Nguyễn Phú Sơn  -380368-K38-3803-2,600,000-12/05/2017</t>
  </si>
  <si>
    <t>Trương Thị Thu Loan-403830-K40-4038-3,400,000-12/05/2017</t>
  </si>
  <si>
    <t>Cà Lâm Oanh  -390311-K39-3903-4,000,000-12/05/2017</t>
  </si>
  <si>
    <t>Phạm Trà My-402446-K40-4024-3,400,000-12/05/2017</t>
  </si>
  <si>
    <t>Nông Thị Vân Hoa-401063-K40-4010-1,140,000-12/05/2017</t>
  </si>
  <si>
    <t>Nguyễn Thị Lan-402049-K40-4020-3,000,000-12/05/2017</t>
  </si>
  <si>
    <t>Hoàng Thị Xuân Quỳnh-402058-K40-4020-3,000,000-12/05/2017</t>
  </si>
  <si>
    <t>Đặng Thị Tâm-402052-K40-4020-3,600,000-12/05/2017</t>
  </si>
  <si>
    <t>Lê Mai Trang  -382259-K38-3822-2,000,000-12/05/2017</t>
  </si>
  <si>
    <t>Trương Ngọc Anh  -390471-K39-3904-4,200,000-12/05/2017</t>
  </si>
  <si>
    <t>Hoàng Đức Tâm  -381225-K38-3812-3,800,000-12/05/2017</t>
  </si>
  <si>
    <t>Nguyễn Thị Quyên  -380451-K38-3804-800,000-12/05/2017</t>
  </si>
  <si>
    <t>Lê Thu Trang  -391368-K39-3913-3,800,000-12/05/2017</t>
  </si>
  <si>
    <t>Hoàng Phương Liên  -382555-K38-3825-2,000,000-12/05/2017</t>
  </si>
  <si>
    <t>Tô Thúy Hằng-400557-K40-4005-17,000,000-12/05/2017</t>
  </si>
  <si>
    <t>Bùi Thị Thúy Quỳnh-401565-K40-4015-3,800,000-12/05/2017</t>
  </si>
  <si>
    <t>Khiếu Ngọc Sáng  -390172-K39-3901-3,800,000-12/05/2017</t>
  </si>
  <si>
    <t>Lưu Tiến Hưng  -390758-K39-3907-4,000,000-12/05/2017</t>
  </si>
  <si>
    <t>Trịnh Thị Bông  -392435-K39-3924-3,000,000-12/05/2017</t>
  </si>
  <si>
    <t>Nguyễn Việt Vinh  -393052-K39-3930-3,400,000-12/05/2017</t>
  </si>
  <si>
    <t>Triệu Minh Trang  -381317-K38-3813-800,000-12/05/2017</t>
  </si>
  <si>
    <t>Nguyễn Thị Huyền Anh-401620-K40-4016-3,400,000-12/05/2017</t>
  </si>
  <si>
    <t>Nguyễn Vân Anh  -391360-K39-3913-3,800,000-12/05/2017</t>
  </si>
  <si>
    <t>Trần Thị Lâm Oanh  -392649-K39-3926-3,000,000-12/05/2017</t>
  </si>
  <si>
    <t>PHAM HONG ANH MSSV 390950-NOP HOC PHI KI II (2016-2017)</t>
  </si>
  <si>
    <t>PHAN THI THU HUE - MSSV 392416- NOP HOC PHI HOC KI II (2016-2017)</t>
  </si>
  <si>
    <t>Nguyễn Thị Thu Phương-403634-K40-4036-3,200,000-12/05/2017</t>
  </si>
  <si>
    <t>Phùng Thị Kiều Oanh  -391952-K39-3919-3,800,000-12/05/2017</t>
  </si>
  <si>
    <t>Ma Thị Hải Yến-400572-K40-4005-1,080,000-12/05/2017</t>
  </si>
  <si>
    <t>TRAN HUU DUC - MSSV 402031-NOP HOC PHI KY II NAM HOC 2016-2017</t>
  </si>
  <si>
    <t>Nguyễn Thị Minh Tâm-402972-K40-4029-15,300,000-12/05/2017</t>
  </si>
  <si>
    <t>NGUYEN BAO CHAU MSSV 403435 NOP TIEN HOC PHI</t>
  </si>
  <si>
    <t>Phạm Đình Lập  -390874-K39-3908-4,000,000-12/05/2017</t>
  </si>
  <si>
    <t>Trương Ngọc Vũ  -391201-K39-3912-1,140,000-12/05/2017</t>
  </si>
  <si>
    <t>BACH THI SAO MAI MSSV 404067 LOP 4040 NGANH NGON NGU ANH</t>
  </si>
  <si>
    <t>Phạm Mai Thảo-401549-K40-4015-3,200,000-12/05/2017</t>
  </si>
  <si>
    <t>Nguyễn Thị Thùy Dương-403168-K40-4031-2,400,000-12/05/2017</t>
  </si>
  <si>
    <t>Lê Thị Hồng Vân-400203-K40-4002-4,000,000-12/05/2017</t>
  </si>
  <si>
    <t>Nguyễn Thị Mỹ Linh-401205-K40-4012-4,600,000-12/05/2017</t>
  </si>
  <si>
    <t>Lê Thị Thúy Huệ-403334-K40-4033-2,400,000-12/05/2017</t>
  </si>
  <si>
    <t>Lự Thị Thúy-403653-K40-4036-2,400,000-12/05/2017</t>
  </si>
  <si>
    <t>Phạm Thị Sinh-402008-K40-4020-4,000,000-12/05/2017</t>
  </si>
  <si>
    <t>Trần Thị Hồng  -392624-K39-3926-600,000-12/05/2017</t>
  </si>
  <si>
    <t>TRAN THI NGOC MAI 390617 NOP HOC PHI KI II 2016_2017</t>
  </si>
  <si>
    <t>Bùi Thanh Hương  -391414-K39-3914-3,800,000-12/05/2017</t>
  </si>
  <si>
    <t>PHAN THI THANH THAO - MSSV 392525- NOP HOC PHI KY II 2016-2017</t>
  </si>
  <si>
    <t>Vũ Ngọc Trang  -390513-K39-3905-3,800,000-12/05/2017</t>
  </si>
  <si>
    <t>Quách Thuỳ Linh  -393137-K39-3931-3,000,000-12/05/2017</t>
  </si>
  <si>
    <t>Nguyễn Thị Kim Phượng-403623-K40-4036-2,400,000-12/05/2017</t>
  </si>
  <si>
    <t>Lê Nguyễn Khánh Linh-403836-K40-4038-3,400,000-12/05/2017</t>
  </si>
  <si>
    <t>Lang Vi Tùng Sơn-402472-K40-4024-3,800,000-12/05/2017</t>
  </si>
  <si>
    <t>Nguyễn Thị Mỹ Duyên-401045-K40-4010-3,800,000-12/05/2017</t>
  </si>
  <si>
    <t>Phan Thị Thùy Trang-400553-K40-4005-3,600,000-12/05/2017</t>
  </si>
  <si>
    <t>Dương Thị Quỳnh Trang-400453-K40-4004-3,800,000-12/05/2017</t>
  </si>
  <si>
    <t>Nguyễn Thị Trang-403732-K40-4037-3,400,000-12/05/2017</t>
  </si>
  <si>
    <t>Nguyễn Thị Hoa Nhài  -380126-K38-3801-800,000-12/05/2017</t>
  </si>
  <si>
    <t>Lại Phương Uyên  -392043-K39-3920-3,800,000-12/05/2017</t>
  </si>
  <si>
    <t>Nguyễn Thị Thanh Huyền  -391531-K39-3915-3,600,000-12/05/2017</t>
  </si>
  <si>
    <t>NGUYEN THI MAI THUONG MSV 403535 NOP TIEN HOC PHI HK II NAM 2016_2017</t>
  </si>
  <si>
    <t>TRAN BUI NGOC OANH MSV 401833 NOP TIEN HOC PHI HK II NAM 2016_2017</t>
  </si>
  <si>
    <t>HOANG DA THAO MY MSSV 382815  NOP HOC PHI HOC KI II (2016-2017) 
-K38-3828-2,000,000-12/05/2017</t>
  </si>
  <si>
    <t>TRINH MINH HANG - MSSV 403215-NOP HOC PHI KI II (2016-2017)</t>
  </si>
  <si>
    <t>Nguyễn Đức Trung-400473-K40-4004-3,800,000-12/05/2017</t>
  </si>
  <si>
    <t>THIEU NGOC SON MSSV 401538 KHOA 40 NT HOC PHI KY II NAM HOC 2016-2017</t>
  </si>
  <si>
    <t>Nguyễn Mỹ Linh  -393030-K39-3930-15,300,000-12/05/2017</t>
  </si>
  <si>
    <t>Trần Thúy Hạnh-400429-K40-4004-3,000,000-12/05/2017</t>
  </si>
  <si>
    <t>Đinh Thị Thư  -391601-K39-3916-4,000,000-12/05/2017</t>
  </si>
  <si>
    <t>Hà Thị Diễm Quỳnh-403118-K40-4031-2,400,000-12/05/2017</t>
  </si>
  <si>
    <t>Đỗ Minh Anh-400224-K40-4002-3,600,000-12/05/2017</t>
  </si>
  <si>
    <t>Vũ Thị Chà Ly  -391606-K39-3916-3,800,000-12/05/2017</t>
  </si>
  <si>
    <t>Vũ Thị Trang Thu  -382220-K38-3822-2,000,000-12/05/2017</t>
  </si>
  <si>
    <t>Nguyễn Thị Ngân-403929-K40-4039-6,400,000-12/05/2017</t>
  </si>
  <si>
    <t>Trần Thị Hà  -380733-K38-3807-400,000-13/05/2017</t>
  </si>
  <si>
    <t>DAO THU THAO MSSV 400336  NOP HOC PHI HOC KI II (2016-2017) 
-K40-4003-1,700,000-12/05/2017</t>
  </si>
  <si>
    <t>PHUNG THI KHANH LINH MSSV 390553  NOP HOC PHI HOC KI II (2016-2017) 
-K39-3905-3,800,000-12/05/2017</t>
  </si>
  <si>
    <t>TRAN THI HANG NGA MSSV 392726  NOP HOC PHI HOC KI II (2016-2017) 
-K39-3927-3,000,000-12/05/2017</t>
  </si>
  <si>
    <t>Dương Thị Thục Chinh-400665-K40-4006-4,000,000-12/05/2017</t>
  </si>
  <si>
    <t>LE THI PHUONG THANH MSSV 400240 NOP HOC PHI HOC KI II (2016-2017) 
-K40-4002-3,800,000-12/05/2017</t>
  </si>
  <si>
    <t>Linh Thị Chinh  -390220-K39-3902-4,400,000-12/05/2017</t>
  </si>
  <si>
    <t>Doãn Hồng Linh  -392935-K39-3929-3,400,000-12/05/2017</t>
  </si>
  <si>
    <t>VO NGOC PHUONG LINH MSSV 391066  NOP HOC PHI HOC KI II (2016-2017) 
-K39-3910-3,800,000-12/05/2017</t>
  </si>
  <si>
    <t>NOP HOC PHI KY II NAM 2016-2017 SINH VIEN CAO THI THUONG, MSSV:400644, KHOA 40</t>
  </si>
  <si>
    <t>Nguyễn Văn Nam-401109-K40-4011-4,000,000-12/05/2017</t>
  </si>
  <si>
    <t>Mã Thị Hồng Nhung  -382854-K38-3828 NT HOC PHI KY II 2016-2017</t>
  </si>
  <si>
    <t>Trịnh Tố Quyên-400430-K40-4004-4,000,000-12/05/2017</t>
  </si>
  <si>
    <t>Phạm Thảo Linh  -390359-K39-3903-3,400,000-12/05/2017 PHAM THAO LINH MSSV 390359 NOP HOC PHI KY 2 NAM HOC 2017-2018</t>
  </si>
  <si>
    <t>Triệu Thị Hương Trà  -382364-K38-3823-5,000,000-12/05/2017 NOP HOC PHI KY 2 NAM 2016-2017</t>
  </si>
  <si>
    <t>Đoàn Thị Thùy Linh-403429-K40-4034-2,400,000-12/05/2017</t>
  </si>
  <si>
    <t>Nguyễn Việt Hưng  -391963-K39-3919-4,400,000-12/05/2017</t>
  </si>
  <si>
    <t>Hoàng Thị Lan Hương-401526-K40-4015-4,000,000-12/05/2017</t>
  </si>
  <si>
    <t>Trương Thị Xuân  -391451-K39-3914-4,000,000-12/05/2017</t>
  </si>
  <si>
    <t>Trương Ngọc Huyền-402330-K40-4023-4,000,000-12/05/2017</t>
  </si>
  <si>
    <t>Vũ Thị Huyền Trang  -382124-K38-3821-2,000,000-12/05/2017</t>
  </si>
  <si>
    <t>NGUYEN THI THUY TRANG MSSV -390882  NOP HOC PHI HOC KI II (2016-2017) 
-K39-3908-12,000,000-12/05/2017</t>
  </si>
  <si>
    <t>TRAN TUAN ANH MSSV 390312  NOP HOC PHI HOC KI II (2016-2017) 
-K39-3903-3,800,000-12/05/2017</t>
  </si>
  <si>
    <t>Trần Thị Thanh Huyền  -393023-K39-3930-3,400,000-12/05/2017</t>
  </si>
  <si>
    <t>Nông Mỹ Linh  -381801-K38-3818-1,200,000-12/05/2017</t>
  </si>
  <si>
    <t>BACH THI NGA MSSV 403729 NOP HOC PHI KI II -K40-4037-3,400,000-12/05/2017</t>
  </si>
  <si>
    <t>Trần Châu Bách  -390660-K39-3906-4,000,000-12/05/2017-NT HOC PHI 20 TIN</t>
  </si>
  <si>
    <t>Trần Thị Thu Hương-404008-K40-4040-3,800,000-12/05/2017</t>
  </si>
  <si>
    <t>NGUYEN KHANH PHUONG MSV 390461 LOP 3904 K39 NOP TIEN HOC PHI KY II NAM HOC 2016-2017</t>
  </si>
  <si>
    <t>DANG THI HUYEN MY MSSV 392535  NOP HOC PHI HOC KI II (2016-2017) 
-K39-3925-3,600,000-12/05/2017</t>
  </si>
  <si>
    <t>NGUYEN THI HANG MSSV 402560- NOP HOC PHI HOC KY II (2016-2017)</t>
  </si>
  <si>
    <t>Nguyễn Quỳnh Chi  -391461-K39-3914-12,750,000-12/05/2017-NT HOC PHI KY 2-2017</t>
  </si>
  <si>
    <t>LE THI LAM ANH - MSSV 391014-NOP HOC PHI HOC KY II (2016-2017)</t>
  </si>
  <si>
    <t>Nguyễn Thùy Linh-400259-K40-4002-3,400,000-12/05/2017</t>
  </si>
  <si>
    <t>Vũ Thị Trang  -381244-K38-3812-3,400,000-12/05/2017</t>
  </si>
  <si>
    <t>Hoàng Như Quỳnh-403322-K40-4033-2,400,000-12/05/2017</t>
  </si>
  <si>
    <t>Bùi Anh Tuấn-402817-K40-4028-4,600,000-12/05/2017</t>
  </si>
  <si>
    <t>Nguyễn Lâm Phú-402803-K40-4028-3,600,000-12/05/2017</t>
  </si>
  <si>
    <t>Nguyễn Thị Ngọc Yến  -391520-K39-3915-4,000,000-12/05/2017</t>
  </si>
  <si>
    <t>Đào Mạnh Hiệp  -391839-K39-3918-3,000,000-12/05/2017</t>
  </si>
  <si>
    <t>Nguyễn Thị Giang  -390834-K39-3908-3,800,000-12/05/2017</t>
  </si>
  <si>
    <t>TRINH THI VAN ANH MSSV 392945  NOP HOC PHI HOC KI II (2016-2017) 
-K39-3929-3,400,000-12/05/2017</t>
  </si>
  <si>
    <t>NGUYEN THU HA MSSV 391816  NOP HOC PHI HOC KI II (2016-2017) 
-K39-3918-4,000,000-12/05/2017</t>
  </si>
  <si>
    <t>LE THI HAO MSSV 403125-  NOP HOC PHI HOC KI II (2016-2017) 
K40-4031-2,400,000-12/05/2017</t>
  </si>
  <si>
    <t xml:space="preserve">NGUYEN THUY DUNG MSSV -403803-  NOP HOC PHI HOC KI II (2016-2017) </t>
  </si>
  <si>
    <t>DIEU THI LUONG MSSV 380302 NOP HOC PHI HOC KI II (2016-2017) -K38-3803-800,000-12/05/2017</t>
  </si>
  <si>
    <t>Chu Hoàng Hải  -382233-K38-3822-2,000,000-13/05/2017</t>
  </si>
  <si>
    <t>Đinh Thị Thư  -391720-K39-3917-4,000,000-13/05/2017</t>
  </si>
  <si>
    <t>Quách Thị Dung  -392215-K39-3922-3,800,000-13/05/2017</t>
  </si>
  <si>
    <t>Đinh Thị Mai Anh  -392026-K39-3920-3,800,000-13/05/2017</t>
  </si>
  <si>
    <t>Mai Thùy Linh  -392040-K39-3920-4,000,000-13/05/2017</t>
  </si>
  <si>
    <t>Trịnh Hải Anh-401233-K40-4012-3,800,000-13/05/2017</t>
  </si>
  <si>
    <t>HOC VIEN BUI BAO TUAN MA HOC VIEN NCS21B021 NOP TIEN HOC PHI</t>
  </si>
  <si>
    <t>Nguyễn ánh Ngọc  -391910-K39-3919-2,800,000-13/05/2017 NGUYEN ANH NGOC MSSV 391910 NOP TIEN HOC PHI  KY 2 NAM HOC 2016-2017</t>
  </si>
  <si>
    <t>Phan Gia Minh  -393139-K39-3931-6,200,000-13/05/2017</t>
  </si>
  <si>
    <t>Nguyễn Thị Ngọc Hân-402349-K40-4023-3,800,000-13/05/2017</t>
  </si>
  <si>
    <t>401417 NOP HOC PHI KY 2 NAM HOC 2016-2017</t>
  </si>
  <si>
    <t>Lê Thị Tuyết  -380840-K38-3808-3,200,000-13/05/2017</t>
  </si>
  <si>
    <t>Lê Hương Trà  -380644-K38-3806-400,000-13/05/2017</t>
  </si>
  <si>
    <t>Nguyễn Thuý Quỳnh  -382863-K38-3828-2,000,000-13/05/2017</t>
  </si>
  <si>
    <t>Trần Thị Thu Thuỷ  -382848-K38-3828-2,400,000-13/05/2017</t>
  </si>
  <si>
    <t>Nguyễn Văn Nguyên  -391170-K39-3911-800,000-13/05/2017</t>
  </si>
  <si>
    <t>Phạm Huy Tuấn  -390212-K39-3902-3,800,000-13/05/2017</t>
  </si>
  <si>
    <t>Lê Thị Vân Anh-400126-K40-4001-3,800,000-13/05/2017</t>
  </si>
  <si>
    <t>Đỗ Ngọc Duy-400615-K40-4006-3,200,000-13/05/2017 DO NGOC DUY MSSV 100615 NOP HOC PHI KY 2 NAM 2016-2017</t>
  </si>
  <si>
    <t>DINH PHUONG THAO-403669-K40-NOP HOC PHI</t>
  </si>
  <si>
    <t>Nguyễn Thị Thùy Dung  -390618-K39-3906-4,000,000-13/05/2017 NGUYEN THI THUY DUNG MSSV 390618 DONG TIEN HOC PHI KY 2 NAM 2016-2017</t>
  </si>
  <si>
    <t>Nguyễn Hà Thướng-402447-K40-4024-3,400,000-13/05/2017 NGUYEN HA THUONG MSSV 402447 NOP HOC PHI HOC KY 2 NAM 2016-2017</t>
  </si>
  <si>
    <t>NGUYEN VIET NAM NCS21B015</t>
  </si>
  <si>
    <t>Nguyễn Trung Thành  -371346-K37-3713-5,000,000-13/05/2017</t>
  </si>
  <si>
    <t>Vũ Phương Linh-403962-K40-4039-6,400,000-13/05/2017</t>
  </si>
  <si>
    <t>Nguyễn Thị Diệu Như  -390624-K39-3906-4,000,000-13/05/2017 NGUYEN THI DIEU NHU DONG TIEN HOC PHI KY 2 NAM 2016-2017</t>
  </si>
  <si>
    <t>Hoàng Khắc Mạnh-400238-K40-4002-4,600,000-12/05/2017</t>
  </si>
  <si>
    <t>DINH THI TRANG NHUNG MSV 402461-NOP HOC PHI KY II (2016-2017)</t>
  </si>
  <si>
    <t>Đào Trọng Nghĩa-403011-K40-4030-NT HOC PHI</t>
  </si>
  <si>
    <t>Lê Ngọc Toàn  -391259-K39-3912-3,800,000-12/05/2017</t>
  </si>
  <si>
    <t>Trần Thị Tú-403771-K40-4037-4,000,000-12/05/2017</t>
  </si>
  <si>
    <t>Nguyễn Sơn Hải  -382645-K38-3826-2,000,000-12/05/2017</t>
  </si>
  <si>
    <t>Đàm Ngọc Huyền  -390429-K39-3904-3,800,000-12/05/2017</t>
  </si>
  <si>
    <t>LUONG THI KIEU TRANG---3903-4,400,000-12/05/2017</t>
  </si>
  <si>
    <t>Tạ Ngọc ánh  -382670-K38-3826-2,000,000-12/05/2017</t>
  </si>
  <si>
    <t>Đỗ Minh Quang  -380359-K38-3803-2,400,000-12/05/2017</t>
  </si>
  <si>
    <t>Nguyễn Hoàng Tùng  -391015-K39-3910-3,000,000-12/05/2017</t>
  </si>
  <si>
    <t>Nguyễn Thị Vy  -391003-K39-3910-3,800,000-12/05/2017</t>
  </si>
  <si>
    <t>Lê Thị Thanh Tùng  -392312-K39-3923-3,000,000-12/05/2017</t>
  </si>
  <si>
    <t>Nguyễn Kiều Trang  -392319-K39-3923-3,000,000-12/05/2017</t>
  </si>
  <si>
    <t>Phạm Thị Thanh Tình-401309-K40-4013-4,000,000-12/05/2017</t>
  </si>
  <si>
    <t>Nguyễn Thị Diệu ánh  -382701-K38-3827-2,400,000-12/05/2017</t>
  </si>
  <si>
    <t>Nguyễn Thị Hà Bắc  -380760-K38-3807-1,400,000-12/05/2017</t>
  </si>
  <si>
    <t>Nguyễn Thị Thanh Huyền  -391006-K39-3910-1,080,000-12/05/2017</t>
  </si>
  <si>
    <t>Lường Văn Đức  -392705-K39-3927-3,000,000-13/05/2017</t>
  </si>
  <si>
    <t>Trình Hoàng Khiêm  -391904-K39-3919-4,000,000-13/05/2017</t>
  </si>
  <si>
    <t>Nguyễn Hồng Nhung  -381636-K38-3816-600,000-13/05/2017</t>
  </si>
  <si>
    <t>Trần Hương Liên  -390821-K39-3908-3,400,000-13/05/2017</t>
  </si>
  <si>
    <t>Vũ Thị Ngọc Mai-402967-K40-4029-15,300,000-13/05/2017</t>
  </si>
  <si>
    <t>Cao Thị Quỳnh-402316-K40-4023-4,000,000-12/05/2017</t>
  </si>
  <si>
    <t>Phạm Thị Việt Mỹ-402335-K40-4023-4,000,000-12/05/2017</t>
  </si>
  <si>
    <t>Hoàng Thị Hồng-402459-K40-4024-4,000,000-12/05/2017</t>
  </si>
  <si>
    <t>Hoàng Hương Quỳnh-400167-K40-4001-1,140,000-12/05/2017</t>
  </si>
  <si>
    <t>Nông Thị Lệ-400467-K40-4004-3,600,000-12/05/2017</t>
  </si>
  <si>
    <t>Lê Bích Ngà  -391972-K39-3919-4,000,000-12/05/2017</t>
  </si>
  <si>
    <t>Trịnh Trí Đức  -391974-K39-3919-4,000,000-12/05/2017</t>
  </si>
  <si>
    <t>Nguyễn Thị Chúc Linh  -392023-K39-3920-4,000,000-12/05/2017</t>
  </si>
  <si>
    <t>Nguyễn Thị Anh-401253-K40-4012-3,800,000-12/05/2017</t>
  </si>
  <si>
    <t>Đỗ Thị Phượng  -392629-K39-3926-3,000,000-12/05/2017</t>
  </si>
  <si>
    <t>Vũ Anh Tuấn  -390550-K39-3905-3,800,000-12/05/2017</t>
  </si>
  <si>
    <t>Nguyễn Thành Trung-402757-K40-4027-3,800,000-12/05/2017</t>
  </si>
  <si>
    <t>Trần Thị Thanh Mai-402061-K40-4020-3,000,000-12/05/2017</t>
  </si>
  <si>
    <t>Vũ Ngọc Khánh Linh  -382128-K38-3821-2,000,000-12/05/2017</t>
  </si>
  <si>
    <t>Đặng Hồng Minh-403169-K40-4031-2,400,000-12/05/2017</t>
  </si>
  <si>
    <t>Bùi Việt Trung-403722-K40-4037-3,400,000-12/05/2017</t>
  </si>
  <si>
    <t>Bùi Lê Chi Thảo-403712-K40-4037-3,400,000-12/05/2017</t>
  </si>
  <si>
    <t>Phạm Hùng Cường  -392765-K39-3927-9,500,000-12/05/2017</t>
  </si>
  <si>
    <t>Phạm Thị Na  -382066-K38-3820-400,000-12/05/2017</t>
  </si>
  <si>
    <t>Bùi Thị Hà Trang-401439-K40-4014-3,800,000-12/05/2017</t>
  </si>
  <si>
    <t>Nguyễn Thị Phương Mai-400325-K40-4003-3,400,000-12/05/2017</t>
  </si>
  <si>
    <t>Trần Vân Anh-402225-K40-4022-4,000,000-12/05/2017</t>
  </si>
  <si>
    <t>Bùi Phương Thảo  -391213-K39-3912-4,000,000-12/05/2017</t>
  </si>
  <si>
    <t>Trần Thị Như Quỳnh-403437-K40-4034-2,400,000-12/05/2017</t>
  </si>
  <si>
    <t>Trần Thị Như Quyên-403436-K40-4034-2,400,000-12/05/2017</t>
  </si>
  <si>
    <t>Trần Thị Thu Hằng  -390347-K39-3903-3,600,000-12/05/2017</t>
  </si>
  <si>
    <t>Nguyễn Quang Hưng-403257-K40-4032-2,400,000-12/05/2017</t>
  </si>
  <si>
    <t>Trần Ngọc Mai-402720-K40-4027-4,000,000-12/05/2017</t>
  </si>
  <si>
    <t>Hoàng Thảo Linh-402723-K40-4027-3,600,000-12/05/2017</t>
  </si>
  <si>
    <t>Trần Thị Hải Anh-403005-K40-4030-15,300,000-12/05/2017</t>
  </si>
  <si>
    <t>Lê Khánh Huyền  -391964-K39-3919-3,600,000-12/05/2017</t>
  </si>
  <si>
    <t>Hoàng Thị Hiếu  -391239-K39-3912-600,000-12/05/2017</t>
  </si>
  <si>
    <t>Nguyễn Thị Tâm-403270-K40-4032-3,200,000-12/05/2017</t>
  </si>
  <si>
    <t>Nguyễn Thị Thúy-403648-K40-4036-2,400,000-12/05/2017</t>
  </si>
  <si>
    <t>Tăng Hoàng Minh-402727-K40-4027-3,600,000-12/05/2017</t>
  </si>
  <si>
    <t>Vũ Minh Dương  -380734-K38-3807-2,000,000-12/05/2017</t>
  </si>
  <si>
    <t>Nguyễn Thị Ngọc  -390534-K39-3905-4,200,000-12/05/2017</t>
  </si>
  <si>
    <t>Hà Trọng Thắng  -380861-K38-3808-1,400,000-12/05/2017</t>
  </si>
  <si>
    <t>Đào Thị Hương Ly-403518-K40-4035-5,400,000-12/05/2017</t>
  </si>
  <si>
    <t>TRAN PHUC DAI MSSV-391665  NOP HOC PHI HOC KI II (2016-2017) 
-K39-3916-3,800,000-12/05/2017</t>
  </si>
  <si>
    <t>HA THI KIM TUYEN MSSV 392219  NOP HOC PHI HOC KI II (2016-2017) 
-K39-3922-3,400,000-12/05/2017</t>
  </si>
  <si>
    <t>HOC PHI KY II, SINH VIEN NGO PHUONG HIEU MSSV: 403209</t>
  </si>
  <si>
    <t>BUI THI TUYET CHINH MSSV 393116  NOP HOC PHI HOC KI II (2016-2017) 
-K39-3931-6,200,000-12/05/2017</t>
  </si>
  <si>
    <t>MA THI THU UYEN MSSV 403130-NOP HOC PHI HOC KI II (2016-2017)  K40-4031-2,400,000-12/05/2017</t>
  </si>
  <si>
    <t>HOANG THI NHUNG MSSV -403804 NOP HOC PHI HOC KI II (2016-2017) -K40-4038-3,400,000-12/05/2017</t>
  </si>
  <si>
    <t>VU THI HA MSSV 390538 NOP HOC PHI HOC KI II (2016-2017) -K39-3905-3,800,000-12/05/2017</t>
  </si>
  <si>
    <t>NGUYEN THI MINH NGUYET MSSV -403323 NOP HOC PHI HOC KI II (2016-2017) -K40-4033-2,400,000-12/05/2017</t>
  </si>
  <si>
    <t>Dương Quang Dũng  -391262-K39-3912-4,000,000-12/05/2017</t>
  </si>
  <si>
    <t>Phan Khánh Hà-403071-K40-4030-11,700,000-12/05/2017</t>
  </si>
  <si>
    <t>DIEN THI THUY HANG -MA SV: 400625-KHOA 40- LOP 4006 NOP TIEN HOC PHI KI 1 NAM HOC 2016-2017</t>
  </si>
  <si>
    <t>LE THI THANH THAO MSSV -392855 NOP HOC PHI HOC KI II (2016-2017) -K39-3928-3,000,000-12/05/2017</t>
  </si>
  <si>
    <t>Trần Thị Hương  -393149-K39-3931-3,000,000-12/05/2017</t>
  </si>
  <si>
    <t>NGUYEN THI QUYNH ANH 401442 NOP HOC PHI KI II 2016_2017</t>
  </si>
  <si>
    <t>Châu Hoàng Quyên Quyên  -391659-K39-3916-3,800,000-12/05/2017</t>
  </si>
  <si>
    <t>LE THI KHANH HUYEN 401342 NOP HOC PHI HK II 2016_2017</t>
  </si>
  <si>
    <t>LUC THI KIEU TRANG MSV 403526 NOP TIEN HOC PHI HK II NAM 2016_2017</t>
  </si>
  <si>
    <t>NGUYEN THANH HANG MSSV 390226 NOP HOC PHI HOC KI II (2016-2017) -K39-3902-3,600,000-12/05/2017</t>
  </si>
  <si>
    <t>HOANG TRUONG TRINH MSSV 403210 NOP HOC PHI HOC KI II (2016-2017)  -K40-4032-2,400,000-12/05/2017</t>
  </si>
  <si>
    <t>Lê Oai Hùng  -380929-K38-3809-400,000-12/05/2017</t>
  </si>
  <si>
    <t>LE TUAN MINH MSSV 403217 NOP HOC PHI HOC KI II (2016-2017) 
-K40-4032-2,400,000-12/05/2017</t>
  </si>
  <si>
    <t>NGUYEN THUY QUYNH MSSV 401866  NOP HOC PHI HOC KI II (2016-2017) 
-K40-4018-3,600,000-12/05/2017</t>
  </si>
  <si>
    <t>Trần Võ Xuân Thắng-400608-K40-4006-3,200,000-12/05/2017</t>
  </si>
  <si>
    <t>Đinh Thu Thùy  -391465-K39-3914-4,400,000-12/05/2017</t>
  </si>
  <si>
    <t>Đoàn Vũ Hoài Nam  -382649-K38-3826-2,000,000-12/05/2017- NT HOC PHI KY 2 2017</t>
  </si>
  <si>
    <t>NOP TIEN HOC PHI KY II CHO SV DO THI BICH LE MSV 390456</t>
  </si>
  <si>
    <t>Hoàng Thị Sa-400949-K40-4009-4,000,000-13/05/2017</t>
  </si>
  <si>
    <t>NOP TIEN HOC PHI MSSV: 392904 DANG TRAN LONG HAI</t>
  </si>
  <si>
    <t>Đỗ Hoàng Hiệp-400603-K40-4006-4,000,000-13/05/2017</t>
  </si>
  <si>
    <t>TRAN HUYEN TRANG-403859-K40-4038-3,400,000-13/05/2017</t>
  </si>
  <si>
    <t>Lương Thị Hòa-NCS21B009-K21-NCS21-7,880,000-13/05/2017</t>
  </si>
  <si>
    <t>NOP TIEN HOC HOANG PHUONG ANH MSV: 403045 LOP: 4030B1</t>
  </si>
  <si>
    <t>Phạm Quế Hà Vi  -393162-K39-3931-3,000,000-13/05/2017</t>
  </si>
  <si>
    <t>Nguyễn Thị Nga-401111-K40-4011-3,800,000-13/05/2017</t>
  </si>
  <si>
    <t>Vũ Thị Y Lan  -392818-K39-3928-3,000,000-12/05/2017</t>
  </si>
  <si>
    <t>Nguyễn Thị Huyền  -392172-K39-3921-3,800,000-12/05/2017</t>
  </si>
  <si>
    <t>Hoàng Thị Quỳnh Diệp-401221-K40-4012-3,000,000-12/05/2017</t>
  </si>
  <si>
    <t>Trần Thị Minh Giang  -393104-K39-3931-3,200,000-12/05/2017</t>
  </si>
  <si>
    <t>Nguyễn Thị Như Quỳnh-400567-K40-4005-10,000,000-12/05/2017</t>
  </si>
  <si>
    <t>Nguyễn Thị Thuỳ Linh-401666-K40-4016-9,000,000-12/05/2017</t>
  </si>
  <si>
    <t>Đỗ Thị Lan Hương  -391353-K39-3913-3,800,000-12/05/2017</t>
  </si>
  <si>
    <t>Nguyễn Thị Ngọc Anh  -390422-K39-3904-3,800,000-12/05/2017</t>
  </si>
  <si>
    <t>Lê Thị Hậu  -381918-K38-3819-3,000,000-12/05/2017</t>
  </si>
  <si>
    <t>Nguyễn Phúc Nam-402453-K40-4024-3,400,000-12/05/2017</t>
  </si>
  <si>
    <t>Tống Kiên Định-401018-K40-4010-3,800,000-12/05/2017</t>
  </si>
  <si>
    <t>PHUNG THI BICH HUYEN MSSV 390309  NOP HOC PHI HOC KI II (2016-2017) 
-K39-3903-3,400,000-12/05/2017</t>
  </si>
  <si>
    <t>Lê Phương Thảo-402002-K40-4020-4,000,000-12/05/2017</t>
  </si>
  <si>
    <t>Nguyễn Thị Lâm Anh  -390572-K39-3905-3,800,000-12/05/2017</t>
  </si>
  <si>
    <t>Nguyễn Hoàng Ngọc Chi-401730-K40-4017-3,000,000-12/05/2017</t>
  </si>
  <si>
    <t>PHAN THI LY NA-MSV: 400127</t>
  </si>
  <si>
    <t>Phạm Văn Cương  -380966-K38-3809-800,000-12/05/2017</t>
  </si>
  <si>
    <t>HOC PHI KY II, SINH VIEN: NGO THI MY LE; MSSV: 403848</t>
  </si>
  <si>
    <t>Trần Đức Long-403960-K40-4039-3,800,000-13/05/2017</t>
  </si>
  <si>
    <t>Đặng Bích Phương-401946-K40-4019-3,800,000-13/05/2017</t>
  </si>
  <si>
    <t>Phạm Quốc Anh-404063-K40-4040-7,000,000-13/05/2017</t>
  </si>
  <si>
    <t>Nguyễn Đức Anh  -392937-K39-3929-12,750,000-13/05/2017</t>
  </si>
  <si>
    <t>Nguyễn Thị Châm  -382118-K38-3821-2,000,000-13/05/2017</t>
  </si>
  <si>
    <t>Lương Thu Trang-401415-K40-4014-3,800,000-12/05/2017</t>
  </si>
  <si>
    <t>DAO PHAM VIET MY MSSV 392731  NOP HOC PHI HOC KI II (2016-2017) 
-K39-3927-3,000,000-12/05/2017</t>
  </si>
  <si>
    <t>QUACH THAO UYEN MSSV 403241 NOP HOC PHI KI II 2016_2017</t>
  </si>
  <si>
    <t>DINH THI TAM - NCS21A023-NOP HOC PHI NAM HOC 2016-2017</t>
  </si>
  <si>
    <t>Bùi Thị Thuỷ  -380862-K38-3808-1,000,000-12/05/2017 BUI THI THUY MA SINH VIEN 380862 LOP 3808 NOP HOC PHI KY 2 NAM 2016-2017</t>
  </si>
  <si>
    <t>Phạm Nguyễn Quang Minh-401939-K40-4019-4,000,000-12/05/2017</t>
  </si>
  <si>
    <t>Phạm Thị Thảo  -391838-K39-3918-3,800,000-12/05/2017</t>
  </si>
  <si>
    <t>Phạm Thị Lan  -382314-K38-3823-2,000,000-12/05/2017</t>
  </si>
  <si>
    <t>Phạm Thị Quỳnh Anh  -392461-K39-3924-3,000,000-12/05/2017</t>
  </si>
  <si>
    <t>Vũ Thị Hương Ly  -391040-K39-3910-4,000,000-12/05/2017</t>
  </si>
  <si>
    <t>Phạm Thị Hải Anh-404025-K40-4040-6,400,000-12/05/2017</t>
  </si>
  <si>
    <t>Nguyễn Phương Thảo  -392308-K39-3923-3,000,000-12/05/2017</t>
  </si>
  <si>
    <t>Thiều Thị Hường  -392320-K39-3923-4,000,000-12/05/2017</t>
  </si>
  <si>
    <t>Đinh Thị Loan-403422-K40-4034-2,400,000-12/05/2017</t>
  </si>
  <si>
    <t>Nguyễn Thị Hòa  -392053-K39-3920-3,400,000-12/05/2017</t>
  </si>
  <si>
    <t>Bùi Hồng Nhung-404016-K40-4040-6,400,000-12/05/2017</t>
  </si>
  <si>
    <t>Đinh Quang Anh  -382772-K38-3827-2,400,000-12/05/2017</t>
  </si>
  <si>
    <t>Ngô Thu Hiền-402670-K40-4026-4,000,000-12/05/2017</t>
  </si>
  <si>
    <t>Nông Thị Liên  -390431-K39-3904-3,800,000-12/05/2017</t>
  </si>
  <si>
    <t>Triệu Bích Nhuần  -380262-K38-3802-1,200,000-12/05/2017</t>
  </si>
  <si>
    <t>Nguyễn Thị Hiền  -391811-K39-3918-3,800,000-12/05/2017</t>
  </si>
  <si>
    <t>Lê Thị Hồng Nhung  -392803-K39-3928-3,000,000-12/05/2017</t>
  </si>
  <si>
    <t>Nguyễn Hoài Thu  -391808-K39-3918-3,800,000-12/05/2017</t>
  </si>
  <si>
    <t>Nguyễn Thị Thư  -392514-K39-3925-3,000,000-12/05/2017</t>
  </si>
  <si>
    <t>LO THI TUOI MSSV -401114  NOP HOC PHI HOC KI II (2016-2017) 
-K40-4011-4,000,000-12/05/2017</t>
  </si>
  <si>
    <t>Nguyễn Thúy Quỳnh  -382771-K38-3827-2,400,000-12/05/2017</t>
  </si>
  <si>
    <t>Nguyễn Thu Quỳnh  -390354-K39-3903-3,800,000-12/05/2017</t>
  </si>
  <si>
    <t>Hoàng Thị Phương Lan  -390356-K39-3903-4,200,000-12/05/2017</t>
  </si>
  <si>
    <t>Bế Quang Huy  -393121-K39-3931-3,600,000-12/05/2017</t>
  </si>
  <si>
    <t>PHAM THI TRINH MSSV 392530  NOP HOC PHI HOC KI II (2016-2017) 
-K39-3925-3,000,000-12/05/2017</t>
  </si>
  <si>
    <t>Tống Văn Tài-401247-K40-4012-3,800,000-12/05/2017</t>
  </si>
  <si>
    <t>NGUYEN THI DIEU LINH MSSV 392929  NOP HOC PHI HOC KI II (2016-2017) 
-K39-3929-3,400,000-12/05/2017</t>
  </si>
  <si>
    <t>Lê Quỳnh Chi-402628-K40-4026-4,000,000-12/05/2017</t>
  </si>
  <si>
    <t>Triệu Thị Huyền  -392303-K39-3923-3,600,000-12/05/2017</t>
  </si>
  <si>
    <t>NGO TUAN NGOC MSSV 400843  NOP HOC PHI HOC KI II (2016-2017) -K40-4008-4,000,000-12/05/2017</t>
  </si>
  <si>
    <t>Trần Hương Giang  -392933-K39-3929-3,400,000-12/05/2017</t>
  </si>
  <si>
    <t>TRINH THI PHUONG ANH MSSV 401854  NOP HOC PHI HOC KI II (2016-2017) 
-K40-4018-3,600,000-12/05/2017</t>
  </si>
  <si>
    <t>KhanThaVong Alanya-400274-K40-4002-1,400,000-12/05/2017</t>
  </si>
  <si>
    <t>TRAN THI HOANG DIEP MSSV 403349  NOP HOC PHI HOC KI II (2016-2017) 
-K40-4033-2,400,000-12/05/2017</t>
  </si>
  <si>
    <t>NGUYEN TUONG LINH - MSSV 402638-NOP HOC PHI HOC KY II (2017-2018)</t>
  </si>
  <si>
    <t>Đỗ Thị Diễm  -391420-K39-3914-4,800,000-12/05/2017</t>
  </si>
  <si>
    <t>PHAM THI LINH TRANG - MSSV 402851-NOP HOC PHI HOC KI II (2016-2017)</t>
  </si>
  <si>
    <t>Bùi Hồng Tiết  -382803-K38-3828-2,000,000-12/05/2017</t>
  </si>
  <si>
    <t>NGUYEN VAN THIEU MSSV 392704 NOP HOC PHI KI II 2016_2017</t>
  </si>
  <si>
    <t>DUONG THAO NGUYEN MSSV -392634-NOP HOC PHI KY II (2016-2017)</t>
  </si>
  <si>
    <t>Trần Thị Ngọc Anh  -392723-K39-3927-3,000,000-12/05/2017</t>
  </si>
  <si>
    <t>HOANG NGOC HUNG MSV NCS21B010 NOP HOC PHI 2016_2017</t>
  </si>
  <si>
    <t>Nguyễn Sinh Tú  -382507-K38-3825-2,000,000-12/05/2017</t>
  </si>
  <si>
    <t>NGUYEN TUAN TU NOP HOC PHI MA SINH VIEN: 392873</t>
  </si>
  <si>
    <t>Hồ Thị Hằng  -391640-K39-3916-3,800,000-12/05/2017</t>
  </si>
  <si>
    <t>Vương Thị Hồng Hạnh  -392046-K39-3920-4,000,000-12/05/2017</t>
  </si>
  <si>
    <t>Vương Hồng Huyền-403244-K40-4032-2,400,000-12/05/2017</t>
  </si>
  <si>
    <t>Nguyễn Thị Huệ  -391056-K39-3910-4,000,000-12/05/2017</t>
  </si>
  <si>
    <t>Trịnh Thị Thùy Dương  -380752-K38-3807-2,000,000-12/05/2017</t>
  </si>
  <si>
    <t>Nguyễn Thị Huyền Trang-403204-K40-4032-2,400,000-12/05/2017</t>
  </si>
  <si>
    <t>NT HOC PHI NGUYEN THAO LINH MSV 402519</t>
  </si>
  <si>
    <t>Lương Văn Qui-400372-K40-4003-3,600,000-13/05/2017</t>
  </si>
  <si>
    <t>TRUONG THI VUI-403665-K40-NOP HOC PHI</t>
  </si>
  <si>
    <t>Lê Thu Huyền-403646-K40-4036-2,400,000-13/05/2017</t>
  </si>
  <si>
    <t>Chương Thị Thiên-402672-K40-4026-1,200,000-13/05/2017</t>
  </si>
  <si>
    <t>Nguyễn Văn Sơn  -381136-K38-3811-2,800,000-13/05/2017</t>
  </si>
  <si>
    <t>Đặng Hoàng Mai-NCS20B027-K20-NCS20-19,700,000-13/05/2017</t>
  </si>
  <si>
    <t>Nguyễn Thị Thanh-401765-K40-4017-4,000,000-12/05/2017</t>
  </si>
  <si>
    <t>Nguyễn Thị Thuỳ-403810-K40-4038-3,400,000-12/05/2017</t>
  </si>
  <si>
    <t>Lại Thị Bình Huế-400945-K40-4009-3,800,000-12/05/2017</t>
  </si>
  <si>
    <t>DO THI YEN - MSSV 380323- NOP HOC PHI HOC KI II (2016-2017)</t>
  </si>
  <si>
    <t>Phạm Thị Thùy Trang-403805-K40-4038-3,400,000-12/05/2017</t>
  </si>
  <si>
    <t>Nguyễn Thị Kim Cúc-401431-K40-4014-3,800,000-12/05/2017</t>
  </si>
  <si>
    <t>Trần Thuận ánh-401136-K40-4011-4,000,000-12/05/2017</t>
  </si>
  <si>
    <t>Bùi Thị Tư  -381729-K38-3817-4,000,000-12/05/2017</t>
  </si>
  <si>
    <t>DANG THUY LINH MSSV 400332 NOP HOC PHI HOC KY II (2016-2017)</t>
  </si>
  <si>
    <t>BUI THI THU HA - MSSV 390413-NOP HOC PHI HOC KI II (2016-2017)</t>
  </si>
  <si>
    <t>NGO THI HOA MSSV 380807-NOP HOC PHI KI II (2016-2017)</t>
  </si>
  <si>
    <t>PHAM MAI TRANG MSSV 401248  NOP HOC PHI HOC KI II (2016-2017) 
-K40-4012-3,600,000-12/05/2017</t>
  </si>
  <si>
    <t>Đỗ Hồng Nhung-402530-K40-4025-3,400,000-12/05/2017</t>
  </si>
  <si>
    <t>TRAN NGUYEN THI TAM DAN -MSV: CH23UD016</t>
  </si>
  <si>
    <t>VANG THANH DUONG - MSSV 380519 NOP HOC PHI KY II (2016-2017)</t>
  </si>
  <si>
    <t>Dương Thị Anh  -370977-K37-3709-600,000-12/05/2017</t>
  </si>
  <si>
    <t>Lưu Thị Việt Trinh  -390626-K39-3906-4,000,000-12/05/2017</t>
  </si>
  <si>
    <t>Bùi Thị Lan  -393024-K39-3930-3,400,000-12/05/2017</t>
  </si>
  <si>
    <t>Phạm Thị Minh Loan-401145-K40-4011-3,000,000-12/05/2017</t>
  </si>
  <si>
    <t>Nguyễn Thị Thảo-401072-K40-4010-3,800,000-12/05/2017</t>
  </si>
  <si>
    <t>Hà Đình Công-400354-K40-4003-3,600,000-12/05/2017</t>
  </si>
  <si>
    <t>Dương Thị Hạnh  -392153-K39-3921-3,800,000-12/05/2017</t>
  </si>
  <si>
    <t>Tòng Thị Vân-400552-K40-4005-1,080,000-12/05/2017</t>
  </si>
  <si>
    <t>TRAN THI  HUYEN TRANG 401149 NOP HOC PHI KI II 2016_2017</t>
  </si>
  <si>
    <t>Dương Thị Thảo  -390419-K39-3904-3,200,000-12/05/2017</t>
  </si>
  <si>
    <t>NGUYEN MINH PHUONG 390522 NOP HOC PHI KI II 2016_2017</t>
  </si>
  <si>
    <t>Lê Thu Thảo  -362270-K36-3622-1,500,000-12/05/2017</t>
  </si>
  <si>
    <t>Đổng Thị Huyền Linh  -391321-K39-3913-3,800,000-12/05/2017</t>
  </si>
  <si>
    <t>HOANG THI TRANG 390520 NOP HOC PHI KI II 2016_2017</t>
  </si>
  <si>
    <t>Hoàng Thị Ngọc Luyến  -380355-K38-3803-1,800,000-12/05/2017</t>
  </si>
  <si>
    <t>PHUNG THI KIEU TRINH MSV 401053 NOP HOC PHI KI II 2016_2017</t>
  </si>
  <si>
    <t>Trần Ngọc Lê-401604-K40-4016-3,200,000-12/05/2017</t>
  </si>
  <si>
    <t>Ma Phương Anh-401363-K40-4013-3,600,000-12/05/2017</t>
  </si>
  <si>
    <t>Triệu Mùi Sao  -392714-K39-3927-3,000,000-12/05/2017</t>
  </si>
  <si>
    <t>Nguyễn Minh Nhật  -382242-K38-3822-2,000,000-12/05/2017</t>
  </si>
  <si>
    <t>VU MINH ANH MSSV 403719  NOP HOC PHI HOC KI II (2016-2017) 
-K40-4037-3,400,000-12/05/2017</t>
  </si>
  <si>
    <t>MA SINH VIEN 382157 HOC PHI KY II 2016 - 2017</t>
  </si>
  <si>
    <t>Phạm Thế Duy  -381222-K38-3812-3,400,000-13/05/2017</t>
  </si>
  <si>
    <t>SINH VIEN TRAN THANH HUNG-400617 NOP TIEN HOC 20 TIN CHI = 4.000.000 DONG</t>
  </si>
  <si>
    <t>MA THI THANH - MSSV 401450-NOP HOC PHI HOC KY II (2016-2017)</t>
  </si>
  <si>
    <t>Hoàng Đình Tuấn-400358-K40-4003-3,800,000-12/05/2017</t>
  </si>
  <si>
    <t>NGUYEN THI MINH HAN MSV 403532 NOP TIEN HOC PHI HK II NAM 2016_2017</t>
  </si>
  <si>
    <t>Đinh Văn Chiến  -381012-K38-3810-4,000,000-12/05/2017</t>
  </si>
  <si>
    <t>LAM THACH THAO MSSV 400737  NOP HOC PHI HOC KI II (2016-2017) 
-K40-4007-4,000,000-12/05/2017</t>
  </si>
  <si>
    <t>Vũ Thị Minh Thương  -391445-K39-3914-4,000,000-12/05/2017</t>
  </si>
  <si>
    <t>DINH NGOC ANH MSV 390635 NOP TIEN HOC PHI HK II NAM 2016_2017</t>
  </si>
  <si>
    <t>Lương Thị Nhinh  -391626-K39-3916-4,200,000-12/05/2017</t>
  </si>
  <si>
    <t>PHAM THI LINH TRANG MSSV 402205-NOP HOC PHI HOC KY II (2016-2017)</t>
  </si>
  <si>
    <t>Hà Thị Ngọc Mai-403047-K40-4030-15,300,000-12/05/2017</t>
  </si>
  <si>
    <t>Phan Đình Hoàn  -392710-K39-3927-3,000,000-12/05/2017</t>
  </si>
  <si>
    <t>Đàm Thị Hồng Nhung  -381802-K38-3818-800,000-12/05/2017</t>
  </si>
  <si>
    <t>Hoàng Phương Lan-400471-K40-4004-4,000,000-12/05/2017</t>
  </si>
  <si>
    <t>Nguyễn Hùng Sơn-403549-K40-4035-3,200,000-12/05/2017</t>
  </si>
  <si>
    <t>Trần Xuân Quảng  -391528-K39-3915-4,200,000-12/05/2017</t>
  </si>
  <si>
    <t>Hoàng Ngọc Khoa  -391804-K39-3918-1,200,000-12/05/2017</t>
  </si>
  <si>
    <t>Nguyễn Thị Thùy Trang  -390858-K39-3908-4,000,000-12/05/2017</t>
  </si>
  <si>
    <t>Nguyễn Chu Thu Thủy-403728-K40-4037-3,400,000-12/05/2017</t>
  </si>
  <si>
    <t>VU TRUONG ANH NT HOC PHI MSSV 403467</t>
  </si>
  <si>
    <t>Nguyễn Tiến Giang-402144-K40-4021-3,000,000-12/05/2017</t>
  </si>
  <si>
    <t>NGUYEN THI MINH - MSSV 402438-NOP HOC PHI KY II (2016-2017)</t>
  </si>
  <si>
    <t>Hoàng Thị Mỹ Hạnh-402003-K40-4020-3,800,000-12/05/2017</t>
  </si>
  <si>
    <t>Vũ Cao Huy  -380937-K38-3809-2,000,000-12/05/2017</t>
  </si>
  <si>
    <t>Trần Thị Thùy Linh-403739-K40-4037-3,400,000-12/05/2017</t>
  </si>
  <si>
    <t>Hoàng Lam Thuỷ  -392912-K39-3929-3,400,000-12/05/2017</t>
  </si>
  <si>
    <t>Hoàng Thị Nương  -382457-K38-3824-5,000,000-12/05/2017 NOP HOC PHI KY 2 NAM 2016-2017</t>
  </si>
  <si>
    <t>Nguyễn Hữu Vinh-402445-K40-4024-3,800,000-13/05/2017 NGUYEN HUU VINH MSSV 402445 NOP TIEN HOC KY 2 NAM 2016-2017</t>
  </si>
  <si>
    <t>Đỗ Phương Anh-400465-K40-4004-4,000,000-13/05/2017 DO PHUONG ANH NOP MSSV 400465 NOP HOC PHI KY 2 NAM 2016-2017</t>
  </si>
  <si>
    <t>Đặng Thị Lợi-401422-K40-4014-3,800,000-13/05/2017 DANG THI LOI MSSV 401422 NOP HOC PHI KY 2 NAM 2016-2017</t>
  </si>
  <si>
    <t>Trương Tuấn Ngọc  -391160-K39-3911-3,800,000-13/05/2017</t>
  </si>
  <si>
    <t>Phạm Thị Hạnh  --K39-3921-4,000,000-13/05/2017</t>
  </si>
  <si>
    <t>Phạm Hải Bình  -390955-K39-3909-4,200,000-13/05/2017</t>
  </si>
  <si>
    <t>Ngô Diệu Anh  -391265-K39-3912-4,000,000-13/05/2017</t>
  </si>
  <si>
    <t>NGUYEN THI HUONG GIANG - MSSV 392337 NOP HOC PHI HOC KI II (2016-2017)</t>
  </si>
  <si>
    <t>LUU THI HUE PHUONG  -382511-NOP HOC KI 2</t>
  </si>
  <si>
    <t>Bùi Thị Vân  -380362-K38-3803-400,000-12/05/2017</t>
  </si>
  <si>
    <t>Phạm Thị Phương Anh  -382654-K38-3826-2,000,000-12/05/2017</t>
  </si>
  <si>
    <t>Bùi Ngọc Anh-400719-K40-4007-1,140,000-12/05/2017</t>
  </si>
  <si>
    <t>Phạm Khánh Phương  -393018-K39-3930-3,400,000-12/05/2017</t>
  </si>
  <si>
    <t>DOAN NGUYEN KIEU MY MSSV 381047 NOP HOC PHI KY II 2016_2017</t>
  </si>
  <si>
    <t>NGUYEN THI QUYEN  -MSSV 392404- NOP HOC PHI HOC KY II (2016-2017)</t>
  </si>
  <si>
    <t>NGUYEN THI NGOC ANH -MSSV 392434-NOP HOC PHI KY II (2016-2017)</t>
  </si>
  <si>
    <t>DAO HONG QUAN -MSSV 392401-NOP HOC PHI KY II ( NAM HOC 2016-2017)</t>
  </si>
  <si>
    <t>Nguyễn Hà Thủy-404068-K40-4040-3,800,000-12/05/2017</t>
  </si>
  <si>
    <t>DANG NGOC ANH MSSV 402468  NOP HOC PHI HOC KI II (2016-2017) 
-K40-4024-8,500,000-12/05/2017</t>
  </si>
  <si>
    <t>DONG THI TRANG MSSV 392827  NOP HOC PHI HOC KI II (2016-2017) 
-K39-3928-3,000,000-12/05/2017</t>
  </si>
  <si>
    <t>Đoàn Đắc Kiên  -391565-K39-3915-3,800,000-12/05/2017-NT HOC PHI KY 2/2017</t>
  </si>
  <si>
    <t>Dương Thị Thùy Linh-403553-K40-4035-2,400,000-12/05/2017</t>
  </si>
  <si>
    <t>Nguyễn Thị Hương Thảo  -381537-K38-3815-400,000-12/05/2017 NGUYEN THI HUONG THAO MSSV 381537 NOP HOC PHI KY 2 NAM 2016-2017</t>
  </si>
  <si>
    <t>DO THI KHANH LY MSV 402314 NOP HOC PHI KY II NAM HOC 2016-2017</t>
  </si>
  <si>
    <t>Nguyễn Đăng Thắng-401006-K40-4010-3,600,000-12/05/2017-NT HOC KY 4</t>
  </si>
  <si>
    <t>TRAN HONG HANH MSV 402323 NT HOC PHI KI II NAM HOC 2016-2017</t>
  </si>
  <si>
    <t>DUONG TUAN ANH MSSV 400803-NOP HOC PHI KY II (2016-2017)</t>
  </si>
  <si>
    <t>TRAN NHAT TAN - MSSV 400815NOP HOC PHI HOC KY II (2016-2017)</t>
  </si>
  <si>
    <t>HA THI HAO - MSSV 403456-NOP HOC PHI KI II (2016-2017)</t>
  </si>
  <si>
    <t>Bùi Thị Khánh Ly  -390810-K39-3908-4,200,000-12/05/2017</t>
  </si>
  <si>
    <t>Vi Thị Thảo Ly-401172-K40-4011-3,200,000-12/05/2017</t>
  </si>
  <si>
    <t>Hoàng Thị Ngọc Anh  -391930-K39-3919-3,800,000-12/05/2017</t>
  </si>
  <si>
    <t>Bùi Thị Như ý-403641-K40-4036-3,200,000-12/05/2017</t>
  </si>
  <si>
    <t>Nguyễn Thị Ly  -390221-K39-3902-4,000,000-12/05/2017</t>
  </si>
  <si>
    <t>Lê Phương Thảo  -392650-K39-3926-3,000,000-12/05/2017</t>
  </si>
  <si>
    <t>Lê Hoàng Anh Tuấn   -CH23NC191-KCH-CH23-8,040,000-12/05/2017</t>
  </si>
  <si>
    <t>Nguyễn Thu Huyền  -391848-K39-3918-3,800,000-12/05/2017</t>
  </si>
  <si>
    <t>DANG MINH CHAU MSV 391464 NOP TIEN HOC PHI HK II N AM 2016_2017</t>
  </si>
  <si>
    <t>Hoàng Thị Kim Anh-402637-K40-4026-3,400,000-13/05/2017</t>
  </si>
  <si>
    <t>Nguyễn Thị Lâm Oanh  -391939-K39-3919-3,800,000-12/05/2017</t>
  </si>
  <si>
    <t xml:space="preserve">NGUYEN QUANG TUNG MSSV 401427-NOP HOC PHI HOC KY II </t>
  </si>
  <si>
    <t>Nguyễn Thị Mỹ Hạnh  -382516-K38-3825-2,000,000-12/05/2017</t>
  </si>
  <si>
    <t>Nguyễn Thị Thủy  -382441-K38-3824-2,000,000-12/05/2017</t>
  </si>
  <si>
    <t>Nguyễn Quỳnh Anh-402975-K40-4029-15,300,000-12/05/2017</t>
  </si>
  <si>
    <t>Phan Ngân Hạnh  -381262-K38-3812-800,000-12/05/2017</t>
  </si>
  <si>
    <t>Nguyễn Thị Lan Anh-400267-K40-4002-9,500,000-12/05/2017</t>
  </si>
  <si>
    <t>Đỗ Thị Hoài-403644-K40-4036-2,400,000-12/05/2017</t>
  </si>
  <si>
    <t>Đặng Thị Phượng  -381011-K38-3810-1,600,000-12/05/2017</t>
  </si>
  <si>
    <t>Khuất Thị Hạnh  -382413-K38-3824-2,000,000-12/05/2017</t>
  </si>
  <si>
    <t>Vũ Hải Phong  -391948-K39-3919-3,400,000-12/05/2017</t>
  </si>
  <si>
    <t>TEN SINH VIEN: DUONG DUC THANG-MSV: 403036-NOP HOC PHI HOC KY 2 LOP CHAT LUONG CAO 4030A</t>
  </si>
  <si>
    <t>Nguyễn Thị Oanh  -390524-K39-3905-4,000,000-12/05/2017</t>
  </si>
  <si>
    <t>Nguyễn Phạm Mỹ Linh  -393038-K39-3930-3,800,000-12/05/2017</t>
  </si>
  <si>
    <t>Đào Khánh Huyền-402221-K40-4022-3,800,000-12/05/2017</t>
  </si>
  <si>
    <t>Nguyễn Thị Mỹ Giang-400437-K40-4004-3,600,000-12/05/2017</t>
  </si>
  <si>
    <t>PHAN LINH CHI MSSV 392351  NOP HOC PHI HOC KI II (2016-2017) 
-K39-3923-3,000,000-12/05/2017</t>
  </si>
  <si>
    <t>Nguyễn Vũ Lâm-400673-K40-4006-2,200,000-12/05/2017</t>
  </si>
  <si>
    <t>Lỗ Thị Kiều Linh  -390552-K39-3905-3,800,000-12/05/2017</t>
  </si>
  <si>
    <t>CAO THI LAN PHUONG MSSV 392633  NOP HOC PHI HOC KI II (2015-2016) 
-K39-3926-3,000,000-12/05/2017</t>
  </si>
  <si>
    <t>Trịnh Ngọc Hương  -393027-K39-3930-3,400,000-12/05/2017</t>
  </si>
  <si>
    <t>NGUYEN VIET HOANG MSSV 400808  NOP HOC PHI HOC KI II (2016-2017) 
-K40-4008-4,000,000-12/05/2017</t>
  </si>
  <si>
    <t>Lường Bảo Yến  -391636-K39-3916-3,800,000-12/05/2017</t>
  </si>
  <si>
    <t>Nguyễn Thị Thảo Nguyên  -392635-K39-3926-3,000,000-12/05/2017</t>
  </si>
  <si>
    <t>Trịnh Thùy Dung  -391805-K39-3918-3,800,000-12/05/2017</t>
  </si>
  <si>
    <t>Phan Quốc Hiệp  -390982-K39-3909-10,500,000-12/05/2017</t>
  </si>
  <si>
    <t>NGUYEN THANH TRUNG 392453 NOP HOC PHI KI II 2016_2017</t>
  </si>
  <si>
    <t>Nguyễn Thị Thu Hiền  -382638-K38-3826-2,000,000-12/05/2017- NT HOC PHI KY 2-2017</t>
  </si>
  <si>
    <t>Bùi Thị Trà My-401746-K40-4017-4,000,000-12/05/2017</t>
  </si>
  <si>
    <t>Tô Tuấn Hoàng  -380456-K38-3804-4,400,000-12/05/2017</t>
  </si>
  <si>
    <t>Nguyễn Thị Ngọc Anh-400627-K40-4006-3,400,000-12/05/2017</t>
  </si>
  <si>
    <t>MSV 403106-NGUYEN THI QUYNH TRANG NOP TIEN HOC PHI-NC:NGHIA DAN - Nguoi chuyen:</t>
  </si>
  <si>
    <t>NGUYEN THI VAN ANH_MSV:403663_K40_NOP HOC PHI KY 2 NAM 2016-2017</t>
  </si>
  <si>
    <t>Sinh vien Tran Thi Tuyen MSSV 37151 3-NC:TRAN THI TUYEN - Nguoi chuyen:</t>
  </si>
  <si>
    <t>LE THI NGOC LAN MSV SV 391955 NT HOC PHI-NC:0915420986 53072 - Nguoi chuyen:</t>
  </si>
  <si>
    <t>NGUYEN THI KHANH LY, MSV 391751 NOP HOC PHI-NC:NGUYEN THI KHANH LY - Nguoi chuyen:</t>
  </si>
  <si>
    <t>TC:VNCN23100.Pham Ba Ngoc Hoang 392801-NC:VU KHAI HUNG - Nguoi chuyen:</t>
  </si>
  <si>
    <t>HOC PHI KY 2 NAM HOC 2016-2017 CủA DO NGOC ANH THU, MA SV:403166-NC:DO HAI NAM - Nguoi chuyen:</t>
  </si>
  <si>
    <t>NGUYễN THị Mỹ LINH NộP HọC PHí Kỳ II, MSV 403760-NC:Nguyễn Thị Tuyên - Nguoi chuyen:</t>
  </si>
  <si>
    <t>Lê Thị Hồng Hạnh, mã số SV: 393008-NC:LE THI HONG HANH - Nguoi chuyen:</t>
  </si>
  <si>
    <t>TC:VNCN30371.Do thuy linh - mssv 403350 - nop hoc phi ki II 2016 - 2017-NC:DO THUY LINH - Nguoi chuyen:</t>
  </si>
  <si>
    <t>NGUYEN VAN LUC 1/9/1995 MA SO SV 40167 NOP TIEN HOC PHI KY 2, TAI KHOAN TAI CN DONG DO-NC:NGUYEN VAN LAP - Nguoi chuyen:</t>
  </si>
  <si>
    <t>nop tien cho sinh  vien: Nguyen Thi Thuy Trang, MSV: 401636-NC:nguyen thuy linh - Nguoi chuyen:</t>
  </si>
  <si>
    <t>995217051252774 - Le Thi Thu Anh mssv 402830 nap hoc phi-NC:VO THI NGOC LOAN - Nguoi chuyen:</t>
  </si>
  <si>
    <t>NGUYEN THI NGOC GIANG MA SINH VIEN 390620 CT-NC:NGUYEN HUNG MANH - Nguoi chuyen:</t>
  </si>
  <si>
    <t>LE THU VUONG - MSSV : 392006-NC:LE THU VUONG - Nguoi chuyen:</t>
  </si>
  <si>
    <t>NGUYEN THAO LY - MSV 403612 NOP TIEN HOC PHI KY 2-NC:HOANG THU HA - Nguoi chuyen:</t>
  </si>
  <si>
    <t>NGUYEN THI THUY LINH MASV 402207 NOP TIEN HOC PHI KI II-NC: - Nguoi chuyen:</t>
  </si>
  <si>
    <t>LE THI HUONG NT HOC PHI HOC KY 2 NAM 2016-2017 CHO TRAN DANH MSSV 400629</t>
  </si>
  <si>
    <t>VU THI NGUYET HA NOP HOC PHI KY 2 NAM HOC 2016-2017-MA SO SV:403736-LOP 4037-NC:BUI THI NU - Nguoi chuyen:</t>
  </si>
  <si>
    <t>THAI THI THU TRANG NCS20B006 NT HP</t>
  </si>
  <si>
    <t>NOP TIEN HOC PHI CHO SINH VIEN: LANH DUC THIEN, LOP 4022; MSSV: 402267-NC:LANH THI MAI - Nguoi chuyen:</t>
  </si>
  <si>
    <t>LE THI CUC_MSV: 390346_K39_NOP HOC PHI KY 2 NAM 2016-2017</t>
  </si>
  <si>
    <t>NOP HOC PHI KY II NAM 2017 MSSV 390732-NC:Ma Thị Pàng - Nguoi chuyen:</t>
  </si>
  <si>
    <t>LE NGOC ANH MSSV : 382315 NOP HOC PHI KY 2 NAM HOC 2016 - 2017-NC:LE NGOC ANH - Nguoi chuyen:</t>
  </si>
  <si>
    <t>NT HP TRAN XUAN DUC MSSV : 402305-NC:TRAN XUAN DUC - Nguoi chuyen:</t>
  </si>
  <si>
    <t>TC:YG4500034.DO GIA LONG- MSV: 390947- NOP HOC PHI-NC:DO GIA LONG - Nguoi chuyen:</t>
  </si>
  <si>
    <t>TC:VNCN43928.NGUYEN THI TU ANH 401953-NC:NGUYEN THI TU ANH - Nguoi chuyen:</t>
  </si>
  <si>
    <t>PHAM HAI HA ANH NT HP MSSV 390811-NC:PHAM HAI HA ANH - Nguoi chuyen:</t>
  </si>
  <si>
    <t>Pham Bao An msv 380962 nop tien hocphi ky 2 tai truong dai hoc Luat HaNoi-NC:NGO MINH HAI - Nguoi chuyen:</t>
  </si>
  <si>
    <t>Phan Thị Hải Linh- MSSV : 382301 nộp tiền học phí kỳ II năm học 2016-2017-NC:PHAN THI HAI LINH - Nguoi chuyen:</t>
  </si>
  <si>
    <t>HUYNH THANH SON MSSV 392867 LOP 3928 NOP TIEN HOC PHI CHO KY 2 NAM 3-NC:HUYNH THANH SON - Nguoi chuyen:</t>
  </si>
  <si>
    <t>HOANG NGOC ANH - NOP HP MA SV: 401244-NC:HOANG NGOC ANH - Nguoi chuyen:</t>
  </si>
  <si>
    <t>DOAN THI ANH HONG MA SV 392727-NC:DOAN THI ANH HONG - Nguoi chuyen:</t>
  </si>
  <si>
    <t>CT HOC PHI LUONG MY LINH MA SV 403508-NC:LUONG MY LINH - Nguoi chuyen:</t>
  </si>
  <si>
    <t>DUONG NHU QUYNH MA SV 401401 NOP TIEN HOC PHI HK I KHOA 40 NAM 2016-2017-NC: - Nguoi chuyen:</t>
  </si>
  <si>
    <t>NGUYEN THI LE HUYEN DONG TIEN HOC PHI - MA NGHIEN CUU SINH: NCS21A012 CHO DAI HOC LUAT HA NOI</t>
  </si>
  <si>
    <t>MAI XUAN TOAN NT HOC PHI CHO SV MAI HONG MINH MA SV400740 KHOA 40</t>
  </si>
  <si>
    <t>NGUYEN NGOC KHANH LINH 391060-NC:Lê Thị Minh Thu - Nguoi chuyen:</t>
  </si>
  <si>
    <t>CK TU 711A33135642-174-NGUYEN THI THU THUY. ND: tien hoc phi cua Nguyen Thi Thao Duyen MSV 403354-NC:NGUYEN THI THU THUY - Nguoi chuyen:</t>
  </si>
  <si>
    <t>Trần Tiến Đạt-403009-K40-4030-15,300,000-12/05/2017</t>
  </si>
  <si>
    <t>LAM THI VUONG - NOP HOC PHI MA SV: 401471-NC:LAM THI VUONG - Nguoi chuyen:</t>
  </si>
  <si>
    <t>NCS21A009 HOC VIEN NGHIEN CUU SINH - TRAN DINH HAI-NC:TRAN DINH HAI - Nguoi chuyen:</t>
  </si>
  <si>
    <t>THAI THI HA GIANG MSSV 390215 DONG HOC PHI KY 2-NC:thai viet tra - Nguoi chuyen:</t>
  </si>
  <si>
    <t>Nộp HP kì II MSSV 401327 nhận tại NHTMCP Bưu điện Liên Việt CN đông đô-NC:Lữ Thị Thảo Trinh - Nguoi chuyen:</t>
  </si>
  <si>
    <t>PHAM THU TRANG_MSSV 402639_NOP HOCPHI KI 2 NAM 2016-2017-NC:HN0966130335 - Nguoi chuyen:</t>
  </si>
  <si>
    <t>121 TRAN THI NGOC HA MSSV 402974-NC:TRAN THI HUYEN LINH - Nguoi chuyen:</t>
  </si>
  <si>
    <t>NGUYEN MANH CUONG MSSV 400106 - HOCPHI KY 2 NAM HOC 2016-2017-NC:NGUYEN VAN PHUONG - Nguoi chuyen:</t>
  </si>
  <si>
    <t>NCS TRAN KIEU TRANG KHOA 19A MSHV 19010 NOP HOC PHI-NC:TRAN KIEU TRANG - Nguoi chuyen:</t>
  </si>
  <si>
    <t>DOAN THUY ANH MSSV :403833 NOP HP KY 2-NC:DOAN THUY ANH - Nguoi chuyen:</t>
  </si>
  <si>
    <t>TC:VNVT618197.VCBVT.84968725885.CT ngoai he thong cho Truong Dai hoc Luat Ha Noi.TK 999998819998.NH LPB.VNVT20170512618197.Duong Hong Duong 392171-NC:DUONG HONG DUONG - Nguoi chuyen:</t>
  </si>
  <si>
    <t>TC:RX0300044.hoang hai yen-NCS21A031 nop hocphi-NC:HOANG HAI YEN - Nguoi chuyen:</t>
  </si>
  <si>
    <t>TC:VNCN35319.HS: PHAM THI HUONG LY -MA SV:400903. NOP TIEN HOC HOC KY II, NAM HOC 2016-2017-NC:DO THI NGOC ANH - Nguoi chuyen:</t>
  </si>
  <si>
    <t>MA THU THAO QUYNH MSSV:380701 NOP HOC PHI HOC KY II NAM 2016 -2017-NC:MA THU THAO QUYNH - Nguoi chuyen:</t>
  </si>
  <si>
    <t>(NOP TIEN HOC PHI KY II NAM HOC 2016-2017) SINH VIEN: NGUYEN THI PHUONG ANH-MA SINH VIEN: 402022-NC:Nguyễn Thị Hương - Nguoi chuyen:</t>
  </si>
  <si>
    <t>DE NGHI CT CN DONG DO( NDTT: NCS 21B005 PHAN THI THU HA NOP HOC PHI CAC HOC PHAN BO SUNG)-NC:PHAN THI THU HA - Nguoi chuyen:</t>
  </si>
  <si>
    <t>NGUYEN THI TO UYEN NOP TIEN HOC PHI MA SINH VIEN : 400314-NC:Nguyễn Văn Tuỵ - Nguoi chuyen:</t>
  </si>
  <si>
    <t>sv Vi Nguyễn Thúy Hường - MSSV 381915, nộp học phí HK II năm 2016 - 2017-NC:Vi Nguyễn Thúy Hường - Nguoi chuyen:</t>
  </si>
  <si>
    <t>NGUYEN THANH THUY -MSSV 400735 NOP HOC PHI KI 2-NC:NGUYEN THANH THUY - Nguoi chuyen:</t>
  </si>
  <si>
    <t>Thanh toan hoc phi DH Luat cho 381754 1,200,000 VND, ma GD ViViet 2783474</t>
  </si>
  <si>
    <t>ho va ten: kieu phuong linh
lop 4024 mssv 402405
dong tien hoc phi ky 2 nam hoc 2016 2017</t>
  </si>
  <si>
    <t>Nguyen Thi Bich Hien nop tien hoc phi ky 2 nam hoc 2016-2017 ma so sinh vien 403062</t>
  </si>
  <si>
    <t>LUONG THI HUYEN TRANG. MA SO SINH VIEN 401458. NOP TIEN</t>
  </si>
  <si>
    <t>TRAN PHUONG THAO MSV 403912</t>
  </si>
  <si>
    <t xml:space="preserve">Phan Thị Dung  </t>
  </si>
  <si>
    <t xml:space="preserve">Nguyễn Thị Thu Hương  </t>
  </si>
  <si>
    <t>LE THI THUY DUONG</t>
  </si>
  <si>
    <t>Hà Thị Quỳnh Chi</t>
  </si>
  <si>
    <t>NGUYEN PHUONG UYEN</t>
  </si>
  <si>
    <t xml:space="preserve">Giàng Thị Mai  </t>
  </si>
  <si>
    <t xml:space="preserve">Phan Thị Thiệp  </t>
  </si>
  <si>
    <t>Nguyễn Thị Kim Hiền</t>
  </si>
  <si>
    <t>Đặng Thị Minh Ngọc</t>
  </si>
  <si>
    <t xml:space="preserve">Nông Thị Xuân Thu  </t>
  </si>
  <si>
    <t>Nguyễn Thị Nhật Lệ</t>
  </si>
  <si>
    <t>Trần Thị Hồng Vinh</t>
  </si>
  <si>
    <t>Nguyễn Thu Thoàn</t>
  </si>
  <si>
    <t>Trần Thị Lan Hương</t>
  </si>
  <si>
    <t>Nguyễn Đức Tình</t>
  </si>
  <si>
    <t xml:space="preserve">Trần Thị Ngọc Trang  </t>
  </si>
  <si>
    <t>Nguyễn Thị Lam Hoa</t>
  </si>
  <si>
    <t xml:space="preserve">Trần Thị Thu Thảo  </t>
  </si>
  <si>
    <t>Nguyễn Thanh Kim Ngọc</t>
  </si>
  <si>
    <t xml:space="preserve">Đặng Thùy Dương  </t>
  </si>
  <si>
    <t xml:space="preserve">Phùng Phương Như  </t>
  </si>
  <si>
    <t xml:space="preserve">Phạm Thị Phương Trinh  </t>
  </si>
  <si>
    <t xml:space="preserve">Đặng Phụng Nhi  </t>
  </si>
  <si>
    <t xml:space="preserve">Nguyễn Thị Thái Hà  </t>
  </si>
  <si>
    <t>Phan Hoài Thu</t>
  </si>
  <si>
    <t>Phùng Thị Diễm Hương</t>
  </si>
  <si>
    <t xml:space="preserve">Bùi Huy Tùng  </t>
  </si>
  <si>
    <t>Nghiêm Thị Thơ</t>
  </si>
  <si>
    <t>Phạm Thị Quỳnh Hoa</t>
  </si>
  <si>
    <t xml:space="preserve">Hoàng Hà Phan  </t>
  </si>
  <si>
    <t xml:space="preserve">Trần Thị Hải Yến  </t>
  </si>
  <si>
    <t>Chu Thị Bích</t>
  </si>
  <si>
    <t>Phạm Ngọc Hà</t>
  </si>
  <si>
    <t xml:space="preserve">Bùi Đức Cường  </t>
  </si>
  <si>
    <t xml:space="preserve">Vàng A Tú  </t>
  </si>
  <si>
    <t xml:space="preserve">Phạm Thị Hồng Điệp  </t>
  </si>
  <si>
    <t xml:space="preserve">Tạ Thị Liễu  </t>
  </si>
  <si>
    <t xml:space="preserve">Vũ Thị Thái Thanh  </t>
  </si>
  <si>
    <t>Phạm Trường Giang</t>
  </si>
  <si>
    <t xml:space="preserve">Trịnh Tuấn Khang  </t>
  </si>
  <si>
    <t xml:space="preserve">Đặng Thị Yến  </t>
  </si>
  <si>
    <t xml:space="preserve">Hà Hồng Nhung  </t>
  </si>
  <si>
    <t>Trần Thùy Dung</t>
  </si>
  <si>
    <t xml:space="preserve">Bạch Thị Huyền Trang  </t>
  </si>
  <si>
    <t xml:space="preserve">Bùi Thị Hương  </t>
  </si>
  <si>
    <t>Nguyễn Thị Lệ Quyên</t>
  </si>
  <si>
    <t xml:space="preserve">Nguyễn Minh Thắng  </t>
  </si>
  <si>
    <t>Phạm Thanh Tùng</t>
  </si>
  <si>
    <t>Ngô Tôn Phương Anh</t>
  </si>
  <si>
    <t xml:space="preserve">Ngô Thị Thanh Dung  </t>
  </si>
  <si>
    <t xml:space="preserve">Bùi Thị Lan  </t>
  </si>
  <si>
    <t xml:space="preserve">Đinh Hương Thảo  </t>
  </si>
  <si>
    <t xml:space="preserve">Hà Thị Bình  </t>
  </si>
  <si>
    <t xml:space="preserve">Nguyễn Tài Tuấn Anh  </t>
  </si>
  <si>
    <t xml:space="preserve">Nguyễn Ngọc Trang  </t>
  </si>
  <si>
    <t>Phạm Tuấn Mạnh</t>
  </si>
  <si>
    <t xml:space="preserve">Lương Thị Tình  </t>
  </si>
  <si>
    <t>Đậu Phương Thảo</t>
  </si>
  <si>
    <t>Nguyễn Hà Linh</t>
  </si>
  <si>
    <t xml:space="preserve">Bùi Thị Bảo Chi  </t>
  </si>
  <si>
    <t>Nguyễn Thị Hoài Thu</t>
  </si>
  <si>
    <t xml:space="preserve">Đỗ Thị ánh Tuyết  </t>
  </si>
  <si>
    <t>Lưu Thị Hồng Thu</t>
  </si>
  <si>
    <t xml:space="preserve">Đàm Thị Vui  </t>
  </si>
  <si>
    <t>Trần Hoàng Phú</t>
  </si>
  <si>
    <t>Nông Thị Nguyệt</t>
  </si>
  <si>
    <t>Nguyễn Thị Thu Chà</t>
  </si>
  <si>
    <t xml:space="preserve">Phùng Thị Thoa  </t>
  </si>
  <si>
    <t xml:space="preserve">Hà Thị Dỹ  </t>
  </si>
  <si>
    <t xml:space="preserve">Phùng Thảo Huyền  </t>
  </si>
  <si>
    <t>Ngô Minh Sơn</t>
  </si>
  <si>
    <t xml:space="preserve">Hoàng Phương Mai  </t>
  </si>
  <si>
    <t xml:space="preserve">Bùi Thị Hải Yến  </t>
  </si>
  <si>
    <t xml:space="preserve">Hồ Thanh Hoài  </t>
  </si>
  <si>
    <t>Nguyễn Thị Quỳnh Anh</t>
  </si>
  <si>
    <t>Phan Thị Thu Hoài</t>
  </si>
  <si>
    <t xml:space="preserve">Hoàng Phương Hà  </t>
  </si>
  <si>
    <t>Ngô Duy Hồng Quân</t>
  </si>
  <si>
    <t>Nguyễn Quốc Kiên</t>
  </si>
  <si>
    <t>Nguyễn Thị Nguyên Thảo</t>
  </si>
  <si>
    <t>Ngô Thị Nhật Hạnh</t>
  </si>
  <si>
    <t xml:space="preserve">Nguyễn Hoàng Phương Anh  </t>
  </si>
  <si>
    <t xml:space="preserve">Khương Văn Trang  </t>
  </si>
  <si>
    <t xml:space="preserve">Hoàng Thị Quỳnh Trang  </t>
  </si>
  <si>
    <t>Nguyễn Quỳnh Thu</t>
  </si>
  <si>
    <t xml:space="preserve">Vũ Phương Trà  </t>
  </si>
  <si>
    <t xml:space="preserve">Bùi Phương Anh  </t>
  </si>
  <si>
    <t xml:space="preserve">Mai Thị Nam  </t>
  </si>
  <si>
    <t xml:space="preserve">Dương Thị Mừng  </t>
  </si>
  <si>
    <t xml:space="preserve">Đào Thị Trà  </t>
  </si>
  <si>
    <t xml:space="preserve">Trần Thị Hà  </t>
  </si>
  <si>
    <t xml:space="preserve">Sin Thị Nguyên  </t>
  </si>
  <si>
    <t xml:space="preserve">Đinh Đắc Dương  </t>
  </si>
  <si>
    <t xml:space="preserve">Nguyễn Thị Minh Phụng  </t>
  </si>
  <si>
    <t>Lê Thanh Thủy</t>
  </si>
  <si>
    <t xml:space="preserve">Đỗ Phương Mai  </t>
  </si>
  <si>
    <t xml:space="preserve">Phạm Văn Ngọc  </t>
  </si>
  <si>
    <t>Lê Thị Ngọc Hồng</t>
  </si>
  <si>
    <t xml:space="preserve">Vũ Minh Trang  </t>
  </si>
  <si>
    <t xml:space="preserve">Hà Thị Hạnh Nguyên  </t>
  </si>
  <si>
    <t xml:space="preserve">Nguyễn Việt Hùng  </t>
  </si>
  <si>
    <t>Nguyễn Nhật Minh</t>
  </si>
  <si>
    <t xml:space="preserve">Hoàng Văn Nghĩa  </t>
  </si>
  <si>
    <t xml:space="preserve">Lã Ngọc Nam  </t>
  </si>
  <si>
    <t xml:space="preserve">Đặng Thế Phi  </t>
  </si>
  <si>
    <t>Hoàng Phương Thảo</t>
  </si>
  <si>
    <t>Nguyễn Vĩnh Diện</t>
  </si>
  <si>
    <t>Vàng Thị ánh</t>
  </si>
  <si>
    <t>Lê Thị Bình Tiên</t>
  </si>
  <si>
    <t>Nguyễn Hoàng Hiếu</t>
  </si>
  <si>
    <t>Ngô Thị Hường</t>
  </si>
  <si>
    <t>Đậu Thị Mai</t>
  </si>
  <si>
    <t>Đặng Thị Thủy Tiên</t>
  </si>
  <si>
    <t xml:space="preserve">Vương Thúy Hà  </t>
  </si>
  <si>
    <t>Nguyễn Quang Anh</t>
  </si>
  <si>
    <t xml:space="preserve">Lê Mai Phương  </t>
  </si>
  <si>
    <t>Trần Hoài An</t>
  </si>
  <si>
    <t xml:space="preserve">Nguyễn Hồng Dương  </t>
  </si>
  <si>
    <t>Lê Minh Anh</t>
  </si>
  <si>
    <t>Hà Thị Nhật Lệ</t>
  </si>
  <si>
    <t>Đào Tuấn Ngọc</t>
  </si>
  <si>
    <t xml:space="preserve">Lưu Nhật Lệ  </t>
  </si>
  <si>
    <t xml:space="preserve">Ma Seo Kí  </t>
  </si>
  <si>
    <t xml:space="preserve">Dương Viết Cường  </t>
  </si>
  <si>
    <t>Nguyễn Thị Huế</t>
  </si>
  <si>
    <t xml:space="preserve">Bùi Trường Sơn  </t>
  </si>
  <si>
    <t xml:space="preserve">Phương Ngọc Thu Thảo  </t>
  </si>
  <si>
    <t xml:space="preserve">Đặng Thị Tình  </t>
  </si>
  <si>
    <t xml:space="preserve">Mã Thị Khánh Phương  </t>
  </si>
  <si>
    <t xml:space="preserve">Bùi Thị Lương  </t>
  </si>
  <si>
    <t xml:space="preserve">Tạ Thanh Hương  </t>
  </si>
  <si>
    <t>Nguyễn Trang Ly</t>
  </si>
  <si>
    <t xml:space="preserve">Trần Thị Thu  </t>
  </si>
  <si>
    <t>Hà Thị Minh Ngọc</t>
  </si>
  <si>
    <t>Trương Thị Vân Anh</t>
  </si>
  <si>
    <t xml:space="preserve">Nguyễn Phú Sơn  </t>
  </si>
  <si>
    <t>Trương Thị Thu Loan</t>
  </si>
  <si>
    <t xml:space="preserve">Cà Lâm Oanh  </t>
  </si>
  <si>
    <t>Phạm Trà My</t>
  </si>
  <si>
    <t>Nông Thị Vân Hoa</t>
  </si>
  <si>
    <t>Nguyễn Thị Lan</t>
  </si>
  <si>
    <t>Hoàng Thị Xuân Quỳnh</t>
  </si>
  <si>
    <t>Đặng Thị Tâm</t>
  </si>
  <si>
    <t xml:space="preserve">Lê Mai Trang  </t>
  </si>
  <si>
    <t xml:space="preserve">Trương Ngọc Anh  </t>
  </si>
  <si>
    <t xml:space="preserve">Hoàng Đức Tâm  </t>
  </si>
  <si>
    <t xml:space="preserve">Nguyễn Thị Quyên  </t>
  </si>
  <si>
    <t xml:space="preserve">Hoàng Phương Liên  </t>
  </si>
  <si>
    <t>Tô Thúy Hằng</t>
  </si>
  <si>
    <t>Bùi Thị Thúy Quỳnh</t>
  </si>
  <si>
    <t xml:space="preserve">Khiếu Ngọc Sáng  </t>
  </si>
  <si>
    <t xml:space="preserve">Lưu Tiến Hưng  </t>
  </si>
  <si>
    <t xml:space="preserve">Trịnh Thị Bông  </t>
  </si>
  <si>
    <t xml:space="preserve">Nguyễn Việt Vinh  </t>
  </si>
  <si>
    <t xml:space="preserve">Triệu Minh Trang  </t>
  </si>
  <si>
    <t>Nguyễn Thị Huyền Anh</t>
  </si>
  <si>
    <t xml:space="preserve">Nguyễn Vân Anh  </t>
  </si>
  <si>
    <t xml:space="preserve">Trần Thị Lâm Oanh  </t>
  </si>
  <si>
    <t xml:space="preserve">Phạm Hồng Anh  </t>
  </si>
  <si>
    <t xml:space="preserve">Phan Thị Thu Huệ  </t>
  </si>
  <si>
    <t>Nguyễn Thị Thu Phương</t>
  </si>
  <si>
    <t xml:space="preserve">Phùng Thị Kiều Oanh  </t>
  </si>
  <si>
    <t>Ma Thị Hải Yến</t>
  </si>
  <si>
    <t>Trần Hữu Đức</t>
  </si>
  <si>
    <t>Nguyễn Bảo Châu</t>
  </si>
  <si>
    <t xml:space="preserve">Phạm Đình Lập  </t>
  </si>
  <si>
    <t xml:space="preserve">Trương Ngọc Vũ  </t>
  </si>
  <si>
    <t>Bạch Thị Sao Mai</t>
  </si>
  <si>
    <t>Phạm Mai Thảo</t>
  </si>
  <si>
    <t>Nguyễn Thị Thùy Dương</t>
  </si>
  <si>
    <t>Lê Thị Thúy Huệ</t>
  </si>
  <si>
    <t>Lự Thị Thúy</t>
  </si>
  <si>
    <t>Phạm Thị Sinh</t>
  </si>
  <si>
    <t xml:space="preserve">Trần Thị Hồng  </t>
  </si>
  <si>
    <t xml:space="preserve">Trần Thị Ngọc Mai  </t>
  </si>
  <si>
    <t xml:space="preserve">Bùi Thanh Hương  </t>
  </si>
  <si>
    <t xml:space="preserve">Phan Thị Thanh Thảo  </t>
  </si>
  <si>
    <t xml:space="preserve">Vũ Ngọc Trang  </t>
  </si>
  <si>
    <t xml:space="preserve">Quách Thuỳ Linh  </t>
  </si>
  <si>
    <t>Nguyễn Thị Kim Phượng</t>
  </si>
  <si>
    <t>Lê Nguyễn Khánh Linh</t>
  </si>
  <si>
    <t>Lang Vi Tùng Sơn</t>
  </si>
  <si>
    <t>Nguyễn Thị Mỹ Duyên</t>
  </si>
  <si>
    <t>Phan Thị Thùy Trang</t>
  </si>
  <si>
    <t>Dương Thị Quỳnh Trang</t>
  </si>
  <si>
    <t xml:space="preserve">Nguyễn Thị Hoa Nhài  </t>
  </si>
  <si>
    <t xml:space="preserve">Lại Phương Uyên  </t>
  </si>
  <si>
    <t>Nguyễn Thị Mai Thương</t>
  </si>
  <si>
    <t>Trần Bùi Ngọc Oanh</t>
  </si>
  <si>
    <t xml:space="preserve">Hoàng Dạ Thảo My  </t>
  </si>
  <si>
    <t>Trịnh Minh Hằng</t>
  </si>
  <si>
    <t>Nguyễn Đức Trung</t>
  </si>
  <si>
    <t>Thiều Ngọc Sơn</t>
  </si>
  <si>
    <t xml:space="preserve">Nguyễn Mỹ Linh  </t>
  </si>
  <si>
    <t>Trần Thúy Hạnh</t>
  </si>
  <si>
    <t xml:space="preserve">Đinh Thị Thư  </t>
  </si>
  <si>
    <t>Hà Thị Diễm Quỳnh</t>
  </si>
  <si>
    <t>Đỗ Minh Anh</t>
  </si>
  <si>
    <t xml:space="preserve">Vũ Thị Chà Ly  </t>
  </si>
  <si>
    <t xml:space="preserve">Vũ Thị Trang Thu  </t>
  </si>
  <si>
    <t>Nguyễn Thị Ngân</t>
  </si>
  <si>
    <t>Đào Thu Thảo</t>
  </si>
  <si>
    <t xml:space="preserve">Phùng Thị Khánh Linh  </t>
  </si>
  <si>
    <t xml:space="preserve">Trần Thị Hằng Nga  </t>
  </si>
  <si>
    <t>Dương Thị Thục Chinh</t>
  </si>
  <si>
    <t>Lê Thị Phương Thanh</t>
  </si>
  <si>
    <t xml:space="preserve">Linh Thị Chinh  </t>
  </si>
  <si>
    <t xml:space="preserve">Doãn Hồng Linh  </t>
  </si>
  <si>
    <t xml:space="preserve">Võ Ngọc Phương Linh  </t>
  </si>
  <si>
    <t>Cao Thị Thường</t>
  </si>
  <si>
    <t>Nguyễn Văn Nam</t>
  </si>
  <si>
    <t xml:space="preserve">Mã Thị Hồng Nhung  </t>
  </si>
  <si>
    <t>Trịnh Tố Quyên</t>
  </si>
  <si>
    <t xml:space="preserve">Phạm Thảo Linh  </t>
  </si>
  <si>
    <t xml:space="preserve">Triệu Thị Hương Trà  </t>
  </si>
  <si>
    <t>Đoàn Thị Thùy Linh</t>
  </si>
  <si>
    <t xml:space="preserve">Nguyễn Việt Hưng  </t>
  </si>
  <si>
    <t>Hoàng Thị Lan Hương</t>
  </si>
  <si>
    <t xml:space="preserve">Trương Thị Xuân  </t>
  </si>
  <si>
    <t>Trương Ngọc Huyền</t>
  </si>
  <si>
    <t xml:space="preserve">Vũ Thị Huyền Trang  </t>
  </si>
  <si>
    <t xml:space="preserve">Trần Tuấn Anh  </t>
  </si>
  <si>
    <t xml:space="preserve">Trần Thị Thanh Huyền  </t>
  </si>
  <si>
    <t xml:space="preserve">Nông Mỹ Linh  </t>
  </si>
  <si>
    <t>Bạch Thị Nga</t>
  </si>
  <si>
    <t xml:space="preserve">Trần Châu Bách  </t>
  </si>
  <si>
    <t>Trần Thị Thu Hương</t>
  </si>
  <si>
    <t xml:space="preserve">Nguyễn Khánh Phương  </t>
  </si>
  <si>
    <t xml:space="preserve">Đặng Thị Huyền My  </t>
  </si>
  <si>
    <t xml:space="preserve">Nguyễn Quỳnh Chi  </t>
  </si>
  <si>
    <t xml:space="preserve">Lê Thị Lâm Anh  </t>
  </si>
  <si>
    <t>Nguyễn Thùy Linh</t>
  </si>
  <si>
    <t xml:space="preserve">Vũ Thị Trang  </t>
  </si>
  <si>
    <t>Hoàng Như Quỳnh</t>
  </si>
  <si>
    <t>Bùi Anh Tuấn</t>
  </si>
  <si>
    <t>Nguyễn Lâm Phú</t>
  </si>
  <si>
    <t xml:space="preserve">Nguyễn Thị Ngọc Yến  </t>
  </si>
  <si>
    <t xml:space="preserve">Đào Mạnh Hiệp  </t>
  </si>
  <si>
    <t xml:space="preserve">Nguyễn Thị Giang  </t>
  </si>
  <si>
    <t xml:space="preserve">Trịnh Thị Vân Anh  </t>
  </si>
  <si>
    <t xml:space="preserve">Nguyễn Thu Hà  </t>
  </si>
  <si>
    <t>Lê Thị Hảo</t>
  </si>
  <si>
    <t xml:space="preserve">Điêu Thị Lương  </t>
  </si>
  <si>
    <t xml:space="preserve">Chu Hoàng Hải  </t>
  </si>
  <si>
    <t xml:space="preserve">Quách Thị Dung  </t>
  </si>
  <si>
    <t xml:space="preserve">Đinh Thị Mai Anh  </t>
  </si>
  <si>
    <t xml:space="preserve">Mai Thùy Linh  </t>
  </si>
  <si>
    <t>Trịnh Hải Anh</t>
  </si>
  <si>
    <t>Bùi Bảo Tuấn</t>
  </si>
  <si>
    <t xml:space="preserve">Nguyễn ánh Ngọc  </t>
  </si>
  <si>
    <t xml:space="preserve">Phan Gia Minh  </t>
  </si>
  <si>
    <t>Nguyễn Thị Ngọc Hân</t>
  </si>
  <si>
    <t>Phạm Thị Nam Phương</t>
  </si>
  <si>
    <t xml:space="preserve">Lê Thị Tuyết  </t>
  </si>
  <si>
    <t xml:space="preserve">Trần Thị Thu Thuỷ  </t>
  </si>
  <si>
    <t xml:space="preserve">Nguyễn Văn Nguyên  </t>
  </si>
  <si>
    <t xml:space="preserve">Phạm Huy Tuấn  </t>
  </si>
  <si>
    <t>Lê Thị Vân Anh</t>
  </si>
  <si>
    <t>Đỗ Ngọc Duy</t>
  </si>
  <si>
    <t>Đinh Phương Thảo</t>
  </si>
  <si>
    <t>Nguyễn Hà Thướng</t>
  </si>
  <si>
    <t>Nguyễn Việt Nam</t>
  </si>
  <si>
    <t xml:space="preserve">Nguyễn Trung Thành  </t>
  </si>
  <si>
    <t>Vũ Phương Linh</t>
  </si>
  <si>
    <t xml:space="preserve">Nguyễn Thị Diệu Như  </t>
  </si>
  <si>
    <t>Hoàng Khắc Mạnh</t>
  </si>
  <si>
    <t>Đinh Thị Trang Nhung</t>
  </si>
  <si>
    <t>Đào Trọng Nghĩa</t>
  </si>
  <si>
    <t xml:space="preserve">Lê Ngọc Toàn  </t>
  </si>
  <si>
    <t>Trần Thị Tú</t>
  </si>
  <si>
    <t xml:space="preserve">Nguyễn Sơn Hải  </t>
  </si>
  <si>
    <t xml:space="preserve">Đàm Ngọc Huyền  </t>
  </si>
  <si>
    <t>LUONG THI KIEU TRANG</t>
  </si>
  <si>
    <t xml:space="preserve">Tạ Ngọc ánh  </t>
  </si>
  <si>
    <t xml:space="preserve">Đỗ Minh Quang  </t>
  </si>
  <si>
    <t xml:space="preserve">Nguyễn Hoàng Tùng  </t>
  </si>
  <si>
    <t xml:space="preserve">Nguyễn Thị Vy  </t>
  </si>
  <si>
    <t xml:space="preserve">Lê Thị Thanh Tùng  </t>
  </si>
  <si>
    <t xml:space="preserve">Nguyễn Kiều Trang  </t>
  </si>
  <si>
    <t>Phạm Thị Thanh Tình</t>
  </si>
  <si>
    <t xml:space="preserve">Nguyễn Thị Diệu ánh  </t>
  </si>
  <si>
    <t xml:space="preserve">Nguyễn Thị Hà Bắc  </t>
  </si>
  <si>
    <t xml:space="preserve">Lường Văn Đức  </t>
  </si>
  <si>
    <t xml:space="preserve">Trình Hoàng Khiêm  </t>
  </si>
  <si>
    <t xml:space="preserve">Nguyễn Hồng Nhung  </t>
  </si>
  <si>
    <t xml:space="preserve">Trần Hương Liên  </t>
  </si>
  <si>
    <t>Vũ Thị Ngọc Mai</t>
  </si>
  <si>
    <t>Cao Thị Quỳnh</t>
  </si>
  <si>
    <t>Phạm Thị Việt Mỹ</t>
  </si>
  <si>
    <t>Hoàng Thị Hồng</t>
  </si>
  <si>
    <t>Hoàng Hương Quỳnh</t>
  </si>
  <si>
    <t>Nông Thị Lệ</t>
  </si>
  <si>
    <t xml:space="preserve">Lê Bích Ngà  </t>
  </si>
  <si>
    <t xml:space="preserve">Trịnh Trí Đức  </t>
  </si>
  <si>
    <t xml:space="preserve">Nguyễn Thị Chúc Linh  </t>
  </si>
  <si>
    <t>Nguyễn Thị Anh</t>
  </si>
  <si>
    <t xml:space="preserve">Đỗ Thị Phượng  </t>
  </si>
  <si>
    <t xml:space="preserve">Vũ Anh Tuấn  </t>
  </si>
  <si>
    <t>Nguyễn Thành Trung</t>
  </si>
  <si>
    <t>Trần Thị Thanh Mai</t>
  </si>
  <si>
    <t xml:space="preserve">Vũ Ngọc Khánh Linh  </t>
  </si>
  <si>
    <t>Đặng Hồng Minh</t>
  </si>
  <si>
    <t>Bùi Việt Trung</t>
  </si>
  <si>
    <t>Bùi Lê Chi Thảo</t>
  </si>
  <si>
    <t xml:space="preserve">Phạm Hùng Cường  </t>
  </si>
  <si>
    <t xml:space="preserve">Phạm Thị Na  </t>
  </si>
  <si>
    <t>Bùi Thị Hà Trang</t>
  </si>
  <si>
    <t>Nguyễn Thị Phương Mai</t>
  </si>
  <si>
    <t>Trần Vân Anh</t>
  </si>
  <si>
    <t xml:space="preserve">Bùi Phương Thảo  </t>
  </si>
  <si>
    <t>Trần Thị Như Quỳnh</t>
  </si>
  <si>
    <t>Trần Thị Như Quyên</t>
  </si>
  <si>
    <t xml:space="preserve">Trần Thị Thu Hằng  </t>
  </si>
  <si>
    <t>Nguyễn Quang Hưng</t>
  </si>
  <si>
    <t>Trần Ngọc Mai</t>
  </si>
  <si>
    <t>Hoàng Thảo Linh</t>
  </si>
  <si>
    <t>Trần Thị Hải Anh</t>
  </si>
  <si>
    <t xml:space="preserve">Lê Khánh Huyền  </t>
  </si>
  <si>
    <t xml:space="preserve">Hoàng Thị Hiếu  </t>
  </si>
  <si>
    <t>Nguyễn Thị Tâm</t>
  </si>
  <si>
    <t>Nguyễn Thị Thúy</t>
  </si>
  <si>
    <t>Tăng Hoàng Minh</t>
  </si>
  <si>
    <t xml:space="preserve">Vũ Minh Dương  </t>
  </si>
  <si>
    <t xml:space="preserve">Nguyễn Thị Ngọc  </t>
  </si>
  <si>
    <t xml:space="preserve">Hà Trọng Thắng  </t>
  </si>
  <si>
    <t>Đào Thị Hương Ly</t>
  </si>
  <si>
    <t xml:space="preserve">Trần Phúc Đại  </t>
  </si>
  <si>
    <t xml:space="preserve">Hà Thị Kim Tuyến  </t>
  </si>
  <si>
    <t>Ngô Phương Hiếu</t>
  </si>
  <si>
    <t xml:space="preserve">Bùi Thị Tuyết Chinh  </t>
  </si>
  <si>
    <t>Ma Thị Thu Uyên</t>
  </si>
  <si>
    <t>Hoàng Thị Nhung</t>
  </si>
  <si>
    <t xml:space="preserve">Dương Quang Dũng  </t>
  </si>
  <si>
    <t>Phan Khánh Hà</t>
  </si>
  <si>
    <t>Điền Thị Thúy Hằng</t>
  </si>
  <si>
    <t xml:space="preserve">Lê Thị Thanh Thảo  </t>
  </si>
  <si>
    <t xml:space="preserve">Châu Hoàng Quyên Quyên  </t>
  </si>
  <si>
    <t>Lê Thị Khánh Huyền</t>
  </si>
  <si>
    <t>Lục Thị Kiều Trang</t>
  </si>
  <si>
    <t>Hoàng Trường Trinh</t>
  </si>
  <si>
    <t xml:space="preserve">Lê Oai Hùng  </t>
  </si>
  <si>
    <t>Lê Tuấn Minh</t>
  </si>
  <si>
    <t>Nguyễn Thúy Quỳnh</t>
  </si>
  <si>
    <t>Trần Võ Xuân Thắng</t>
  </si>
  <si>
    <t xml:space="preserve">Đinh Thu Thùy  </t>
  </si>
  <si>
    <t xml:space="preserve">Đoàn Vũ Hoài Nam  </t>
  </si>
  <si>
    <t xml:space="preserve">Đỗ Thị Bích Lệ  </t>
  </si>
  <si>
    <t>Hoàng Thị Sa</t>
  </si>
  <si>
    <t xml:space="preserve">Đặng Trần Long Hải  </t>
  </si>
  <si>
    <t>Đỗ Hoàng Hiệp</t>
  </si>
  <si>
    <t>Trần Huyền Trang</t>
  </si>
  <si>
    <t>Lương Thị Hòa</t>
  </si>
  <si>
    <t>Hoàng Phương Anh</t>
  </si>
  <si>
    <t xml:space="preserve">Phạm Quế Hà Vi  </t>
  </si>
  <si>
    <t xml:space="preserve">Vũ Thị Y Lan  </t>
  </si>
  <si>
    <t>Hoàng Thị Quỳnh Diệp</t>
  </si>
  <si>
    <t xml:space="preserve">Trần Thị Minh Giang  </t>
  </si>
  <si>
    <t>Nguyễn Thị Như Quỳnh</t>
  </si>
  <si>
    <t xml:space="preserve">Đỗ Thị Lan Hương  </t>
  </si>
  <si>
    <t xml:space="preserve">Lê Thị Hậu  </t>
  </si>
  <si>
    <t>Nguyễn Phúc Nam</t>
  </si>
  <si>
    <t>Tống Kiên Định</t>
  </si>
  <si>
    <t xml:space="preserve">Phùng Thị Bích Huyền  </t>
  </si>
  <si>
    <t>Lê Phương Thảo</t>
  </si>
  <si>
    <t xml:space="preserve">Nguyễn Thị Lâm Anh  </t>
  </si>
  <si>
    <t>Nguyễn Hoàng Ngọc Chi</t>
  </si>
  <si>
    <t>Phan Thị Ly Na</t>
  </si>
  <si>
    <t xml:space="preserve">Phạm Văn Cương  </t>
  </si>
  <si>
    <t>Ngô Thị Mỹ Lệ</t>
  </si>
  <si>
    <t>Trần Đức Long</t>
  </si>
  <si>
    <t>Phạm Quốc Anh</t>
  </si>
  <si>
    <t xml:space="preserve">Nguyễn Đức Anh  </t>
  </si>
  <si>
    <t xml:space="preserve">Nguyễn Thị Châm  </t>
  </si>
  <si>
    <t>Lương Thu Trang</t>
  </si>
  <si>
    <t xml:space="preserve">Đào Phạm Việt Mỹ  </t>
  </si>
  <si>
    <t>Quách Thảo Uyên</t>
  </si>
  <si>
    <t xml:space="preserve">Bùi Thị Thuỷ  </t>
  </si>
  <si>
    <t>Phạm Nguyễn Quang Minh</t>
  </si>
  <si>
    <t xml:space="preserve">Phạm Thị Thảo  </t>
  </si>
  <si>
    <t xml:space="preserve">Phạm Thị Lan  </t>
  </si>
  <si>
    <t xml:space="preserve">Vũ Thị Hương Ly  </t>
  </si>
  <si>
    <t>Phạm Thị Hải Anh</t>
  </si>
  <si>
    <t xml:space="preserve">Thiều Thị Hường  </t>
  </si>
  <si>
    <t>Đinh Thị Loan</t>
  </si>
  <si>
    <t>Bùi Hồng Nhung</t>
  </si>
  <si>
    <t xml:space="preserve">Đinh Quang Anh  </t>
  </si>
  <si>
    <t xml:space="preserve">Nông Thị Liên  </t>
  </si>
  <si>
    <t xml:space="preserve">Triệu Bích Nhuần  </t>
  </si>
  <si>
    <t xml:space="preserve">Lê Thị Hồng Nhung  </t>
  </si>
  <si>
    <t xml:space="preserve">Nguyễn Hoài Thu  </t>
  </si>
  <si>
    <t xml:space="preserve">Nguyễn Thị Thư  </t>
  </si>
  <si>
    <t>Lò Thị Tươi</t>
  </si>
  <si>
    <t xml:space="preserve">Nguyễn Thúy Quỳnh  </t>
  </si>
  <si>
    <t xml:space="preserve">Nguyễn Thu Quỳnh  </t>
  </si>
  <si>
    <t xml:space="preserve">Hoàng Thị Phương Lan  </t>
  </si>
  <si>
    <t xml:space="preserve">Bế Quang Huy  </t>
  </si>
  <si>
    <t xml:space="preserve">Phạm Thị Trinh  </t>
  </si>
  <si>
    <t>Tống Văn Tài</t>
  </si>
  <si>
    <t>Lê Quỳnh Chi</t>
  </si>
  <si>
    <t>Ngô Tuấn Ngọc</t>
  </si>
  <si>
    <t>Trịnh Thị Phương Anh</t>
  </si>
  <si>
    <t>KhanThaVong Alanya</t>
  </si>
  <si>
    <t>Trần Thị Hoàng Diệp</t>
  </si>
  <si>
    <t>Nguyễn Tường Linh</t>
  </si>
  <si>
    <t xml:space="preserve">Đỗ Thị Diễm  </t>
  </si>
  <si>
    <t>Phạm Thị Linh Trang</t>
  </si>
  <si>
    <t xml:space="preserve">Bùi Hồng Tiết  </t>
  </si>
  <si>
    <t xml:space="preserve">Nguyễn Văn Thiệu  </t>
  </si>
  <si>
    <t xml:space="preserve">Dương Thảo Nguyên  </t>
  </si>
  <si>
    <t xml:space="preserve">Trần Thị Ngọc Anh  </t>
  </si>
  <si>
    <t>Hoàng Ngọc Hưng</t>
  </si>
  <si>
    <t xml:space="preserve">Nguyễn Sinh Tú  </t>
  </si>
  <si>
    <t xml:space="preserve">Nguyễn Tuấn Tú  </t>
  </si>
  <si>
    <t xml:space="preserve">Hồ Thị Hằng  </t>
  </si>
  <si>
    <t xml:space="preserve">Vương Thị Hồng Hạnh  </t>
  </si>
  <si>
    <t>Vương Hồng Huyền</t>
  </si>
  <si>
    <t xml:space="preserve">Trịnh Thị Thùy Dương  </t>
  </si>
  <si>
    <t>Nguyễn Thị Huyền Trang</t>
  </si>
  <si>
    <t>Lương Văn Qui</t>
  </si>
  <si>
    <t>Trương Thị Vui</t>
  </si>
  <si>
    <t>Lê Thu Huyền</t>
  </si>
  <si>
    <t>Chương Thị Thiên</t>
  </si>
  <si>
    <t xml:space="preserve">Nguyễn Văn Sơn  </t>
  </si>
  <si>
    <t>Đặng Hoàng Mai</t>
  </si>
  <si>
    <t>Nguyễn Thị Thanh</t>
  </si>
  <si>
    <t>Nguyễn Thị Thuỳ</t>
  </si>
  <si>
    <t>Lại Thị Bình Huế</t>
  </si>
  <si>
    <t xml:space="preserve">Đỗ Thị Yến  </t>
  </si>
  <si>
    <t>Phạm Thị Thùy Trang</t>
  </si>
  <si>
    <t>Nguyễn Thị Kim Cúc</t>
  </si>
  <si>
    <t>Trần Thuận ánh</t>
  </si>
  <si>
    <t xml:space="preserve">Bùi Thị Tư  </t>
  </si>
  <si>
    <t>Đặng Thùy Linh</t>
  </si>
  <si>
    <t xml:space="preserve">Ngô Thị Hoa  </t>
  </si>
  <si>
    <t>Phạm Mai Trang</t>
  </si>
  <si>
    <t>Đỗ Hồng Nhung</t>
  </si>
  <si>
    <t xml:space="preserve">Trần Nguyễn Thị Tâm Đan  </t>
  </si>
  <si>
    <t xml:space="preserve">Vàng Thanh Dương  </t>
  </si>
  <si>
    <t xml:space="preserve">Dương Thị Anh  </t>
  </si>
  <si>
    <t xml:space="preserve">Lưu Thị Việt Trinh  </t>
  </si>
  <si>
    <t>Phạm Thị Minh Loan</t>
  </si>
  <si>
    <t>Nguyễn Thị Thảo</t>
  </si>
  <si>
    <t>Hà Đình Công</t>
  </si>
  <si>
    <t xml:space="preserve">Dương Thị Hạnh  </t>
  </si>
  <si>
    <t>Tòng Thị Vân</t>
  </si>
  <si>
    <t xml:space="preserve">Dương Thị Thảo  </t>
  </si>
  <si>
    <t xml:space="preserve">Nguyễn Minh Phương  </t>
  </si>
  <si>
    <t xml:space="preserve">Lê Thu Thảo  </t>
  </si>
  <si>
    <t xml:space="preserve">Đổng Thị Huyền Linh  </t>
  </si>
  <si>
    <t xml:space="preserve">Hoàng Thị Trang  </t>
  </si>
  <si>
    <t xml:space="preserve">Hoàng Thị Ngọc Luyến  </t>
  </si>
  <si>
    <t>Phùng Thị Kiều Trinh</t>
  </si>
  <si>
    <t>Trần Ngọc Lê</t>
  </si>
  <si>
    <t>Ma Phương Anh</t>
  </si>
  <si>
    <t xml:space="preserve">Triệu Mùi Sao  </t>
  </si>
  <si>
    <t xml:space="preserve">Nguyễn Minh Nhật  </t>
  </si>
  <si>
    <t>Vũ Minh Anh</t>
  </si>
  <si>
    <t xml:space="preserve">Ngô Phú Duy Anh  </t>
  </si>
  <si>
    <t xml:space="preserve">Phạm Thế Duy  </t>
  </si>
  <si>
    <t>Trần Thành Hưng</t>
  </si>
  <si>
    <t>Mã Thị Thanh</t>
  </si>
  <si>
    <t>Hoàng Đình Tuấn</t>
  </si>
  <si>
    <t>Nguyễn Thị Minh Hân</t>
  </si>
  <si>
    <t xml:space="preserve">Đinh Văn Chiến  </t>
  </si>
  <si>
    <t>Lâm Thạch Thảo</t>
  </si>
  <si>
    <t xml:space="preserve">Vũ Thị Minh Thương  </t>
  </si>
  <si>
    <t xml:space="preserve">Đinh Ngọc ánh  </t>
  </si>
  <si>
    <t xml:space="preserve">Lương Thị Nhinh  </t>
  </si>
  <si>
    <t>Hà Thị Ngọc Mai</t>
  </si>
  <si>
    <t xml:space="preserve">Phan Đình Hoàn  </t>
  </si>
  <si>
    <t xml:space="preserve">Đàm Thị Hồng Nhung  </t>
  </si>
  <si>
    <t>Hoàng Phương Lan</t>
  </si>
  <si>
    <t>Nguyễn Hùng Sơn</t>
  </si>
  <si>
    <t xml:space="preserve">Trần Xuân Quảng  </t>
  </si>
  <si>
    <t xml:space="preserve">Hoàng Ngọc Khoa  </t>
  </si>
  <si>
    <t>Nguyễn Chu Thu Thủy</t>
  </si>
  <si>
    <t>Vũ Trường Anh</t>
  </si>
  <si>
    <t>Nguyễn Tiến Giang</t>
  </si>
  <si>
    <t>Hoàng Thị Mỹ Hạnh</t>
  </si>
  <si>
    <t xml:space="preserve">Vũ Cao Huy  </t>
  </si>
  <si>
    <t>Trần Thị Thùy Linh</t>
  </si>
  <si>
    <t xml:space="preserve">Hoàng Lam Thuỷ  </t>
  </si>
  <si>
    <t xml:space="preserve">Hoàng Thị Nương  </t>
  </si>
  <si>
    <t>Nguyễn Hữu Vinh</t>
  </si>
  <si>
    <t>Đỗ Phương Anh</t>
  </si>
  <si>
    <t>Đặng Thị Lợi</t>
  </si>
  <si>
    <t xml:space="preserve">Trương Tuấn Ngọc  </t>
  </si>
  <si>
    <t xml:space="preserve">Phạm Thị Hạnh  </t>
  </si>
  <si>
    <t xml:space="preserve">Phạm Hải Bình  </t>
  </si>
  <si>
    <t xml:space="preserve">Ngô Diệu Anh  </t>
  </si>
  <si>
    <t xml:space="preserve">Nguyễn Thị Hương Giang  </t>
  </si>
  <si>
    <t xml:space="preserve">Lưu Thị Huệ Phương  </t>
  </si>
  <si>
    <t xml:space="preserve">Bùi Thị Vân  </t>
  </si>
  <si>
    <t>Bùi Ngọc Anh</t>
  </si>
  <si>
    <t xml:space="preserve">Phạm Khánh Phương  </t>
  </si>
  <si>
    <t xml:space="preserve">Đoàn Nguyễn Kiều My  </t>
  </si>
  <si>
    <t xml:space="preserve">Đào Hồng Quân  </t>
  </si>
  <si>
    <t>Nguyễn Hà Thủy</t>
  </si>
  <si>
    <t>Đặng Ngọc ánh</t>
  </si>
  <si>
    <t xml:space="preserve">Đồng Thị Trang  </t>
  </si>
  <si>
    <t xml:space="preserve">Đoàn Đắc Kiên  </t>
  </si>
  <si>
    <t>Dương Thị Thùy Linh</t>
  </si>
  <si>
    <t xml:space="preserve">Nguyễn Thị Hương Thảo  </t>
  </si>
  <si>
    <t>Đỗ Thị Khánh Ly</t>
  </si>
  <si>
    <t>Nguyễn Đăng Thắng</t>
  </si>
  <si>
    <t>Trần Hồng Hạnh</t>
  </si>
  <si>
    <t>Dương Anh Tuấn</t>
  </si>
  <si>
    <t>Trần Nhật Tân</t>
  </si>
  <si>
    <t>Hà Thị Hảo</t>
  </si>
  <si>
    <t xml:space="preserve">Bùi Thị Khánh Ly  </t>
  </si>
  <si>
    <t>Vi Thị Thảo Ly</t>
  </si>
  <si>
    <t>Bùi Thị Như ý</t>
  </si>
  <si>
    <t xml:space="preserve">Nguyễn Thị Ly  </t>
  </si>
  <si>
    <t xml:space="preserve">Lê Hoàng Anh Tuấn   </t>
  </si>
  <si>
    <t xml:space="preserve">Đặng Minh Châu  </t>
  </si>
  <si>
    <t>Hoàng Thị Kim Anh</t>
  </si>
  <si>
    <t xml:space="preserve">Nguyễn Thị Lâm Oanh  </t>
  </si>
  <si>
    <t>Nguyễn Quang Tùng</t>
  </si>
  <si>
    <t xml:space="preserve">Nguyễn Thị Mỹ Hạnh  </t>
  </si>
  <si>
    <t xml:space="preserve">Nguyễn Thị Thủy  </t>
  </si>
  <si>
    <t>Nguyễn Quỳnh Anh</t>
  </si>
  <si>
    <t xml:space="preserve">Phan Ngân Hạnh  </t>
  </si>
  <si>
    <t>Đỗ Thị Hoài</t>
  </si>
  <si>
    <t xml:space="preserve">Đặng Thị Phượng  </t>
  </si>
  <si>
    <t xml:space="preserve">Khuất Thị Hạnh  </t>
  </si>
  <si>
    <t xml:space="preserve">Vũ Hải Phong  </t>
  </si>
  <si>
    <t>Dương Đức Thắng</t>
  </si>
  <si>
    <t xml:space="preserve">Nguyễn Thị Oanh  </t>
  </si>
  <si>
    <t xml:space="preserve">Nguyễn Phạm Mỹ Linh  </t>
  </si>
  <si>
    <t>Đào Khánh Huyền</t>
  </si>
  <si>
    <t>Nguyễn Thị Mỹ Giang</t>
  </si>
  <si>
    <t xml:space="preserve">Phan Linh Chi  </t>
  </si>
  <si>
    <t>Nguyễn Vũ Lâm</t>
  </si>
  <si>
    <t xml:space="preserve">Lỗ Thị Kiều Linh  </t>
  </si>
  <si>
    <t xml:space="preserve">Cao Thị Lan Phương  </t>
  </si>
  <si>
    <t xml:space="preserve">Trịnh Ngọc Hương  </t>
  </si>
  <si>
    <t xml:space="preserve">Lường Bảo Yến  </t>
  </si>
  <si>
    <t xml:space="preserve">Nguyễn Thị Thảo Nguyên  </t>
  </si>
  <si>
    <t xml:space="preserve">Trịnh Thùy Dung  </t>
  </si>
  <si>
    <t xml:space="preserve">Phan Quốc Hiệp  </t>
  </si>
  <si>
    <t xml:space="preserve">Nguyễn Thành Trung  </t>
  </si>
  <si>
    <t xml:space="preserve">Nguyễn Thị Thu Hiền  </t>
  </si>
  <si>
    <t>Bùi Thị Trà My</t>
  </si>
  <si>
    <t xml:space="preserve">Tô Tuấn Hoàng  </t>
  </si>
  <si>
    <t>Ho Quynh Hoa-403556-K40-4035-2,400,000-12/05/2017</t>
  </si>
  <si>
    <t>Pham Dieu Huong  -391369-K39-3913-3,800,000-12/05/2017</t>
  </si>
  <si>
    <t>Phi Quang Khai-403857-K40-4038-3,400,000-12/05/2017</t>
  </si>
  <si>
    <t>Sung Sinh Trang  -380836-K38-3808-2,000,000-12/05/2017</t>
  </si>
  <si>
    <t>NCS19.010</t>
  </si>
  <si>
    <t>DANH SÁCH SINH VIÊN THỰC NỘP TiỀN HỌC PHÍ NGÀY 12,13/5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</si>
</sst>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6" xfId="0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/>
    <xf numFmtId="0" fontId="6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164" fontId="4" fillId="4" borderId="6" xfId="1" applyNumberFormat="1" applyFont="1" applyFill="1" applyBorder="1" applyAlignment="1">
      <alignment horizontal="left"/>
    </xf>
    <xf numFmtId="164" fontId="4" fillId="4" borderId="6" xfId="1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165" fontId="8" fillId="4" borderId="6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164" fontId="8" fillId="4" borderId="6" xfId="1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vertical="center" wrapText="1"/>
    </xf>
    <xf numFmtId="165" fontId="8" fillId="4" borderId="6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4" fontId="4" fillId="0" borderId="0" xfId="1" applyNumberFormat="1" applyFont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165" fontId="2" fillId="6" borderId="6" xfId="0" applyNumberFormat="1" applyFont="1" applyFill="1" applyBorder="1" applyAlignment="1">
      <alignment vertical="center"/>
    </xf>
    <xf numFmtId="49" fontId="2" fillId="6" borderId="6" xfId="0" applyNumberFormat="1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164" fontId="2" fillId="6" borderId="6" xfId="1" applyNumberFormat="1" applyFont="1" applyFill="1" applyBorder="1" applyAlignment="1">
      <alignment vertical="center"/>
    </xf>
    <xf numFmtId="0" fontId="2" fillId="6" borderId="6" xfId="0" applyFont="1" applyFill="1" applyBorder="1" applyAlignment="1">
      <alignment vertical="center" wrapText="1"/>
    </xf>
    <xf numFmtId="165" fontId="2" fillId="6" borderId="6" xfId="0" applyNumberFormat="1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49" fontId="2" fillId="5" borderId="6" xfId="0" applyNumberFormat="1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164" fontId="2" fillId="5" borderId="6" xfId="1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vertical="center" wrapText="1"/>
    </xf>
    <xf numFmtId="165" fontId="2" fillId="5" borderId="6" xfId="0" applyNumberFormat="1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left" vertical="center" wrapText="1"/>
    </xf>
    <xf numFmtId="49" fontId="4" fillId="5" borderId="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hltn.LPB.000/AppData/Local/Microsoft/Windows/Temporary%20Internet%20Files/Content.Outlook/UGJ8KQ34/upload%20-%2010%204%202017%20-%20Copy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KHACH%20HANG/DAI%20HOC%20LUAT/2017/UPLOAD/upload%20-%2010.4.2017%20-%20Copy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 t="str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 t="str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218"/>
  <sheetViews>
    <sheetView topLeftCell="C206" workbookViewId="0">
      <selection activeCell="A6" sqref="A6:K215"/>
    </sheetView>
  </sheetViews>
  <sheetFormatPr defaultRowHeight="12.75"/>
  <cols>
    <col min="1" max="1" width="9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21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1200000</v>
      </c>
      <c r="F9" s="26">
        <f>SUM(F10:F11)</f>
        <v>5990000</v>
      </c>
      <c r="G9" s="26">
        <f>SUM(G11:G22)</f>
        <v>27600000</v>
      </c>
      <c r="H9" s="24"/>
      <c r="I9" s="27"/>
      <c r="J9" s="24"/>
      <c r="K9" s="24"/>
    </row>
    <row r="10" spans="1:11">
      <c r="A10" s="29">
        <v>1</v>
      </c>
      <c r="B10" s="38">
        <v>42836</v>
      </c>
      <c r="C10" s="39">
        <v>370747</v>
      </c>
      <c r="D10" s="30" t="s">
        <v>104</v>
      </c>
      <c r="E10" s="31">
        <v>1200000</v>
      </c>
      <c r="F10" s="31">
        <v>990000</v>
      </c>
      <c r="G10" s="31">
        <f>F10-E10</f>
        <v>-210000</v>
      </c>
      <c r="H10" s="32" t="s">
        <v>244</v>
      </c>
      <c r="I10" s="42" t="s">
        <v>448</v>
      </c>
      <c r="J10" s="29"/>
      <c r="K10" s="29"/>
    </row>
    <row r="11" spans="1:11" ht="25.5">
      <c r="A11" s="29">
        <v>2</v>
      </c>
      <c r="B11" s="38">
        <v>42837</v>
      </c>
      <c r="C11" s="39">
        <v>410815</v>
      </c>
      <c r="D11" s="30" t="s">
        <v>174</v>
      </c>
      <c r="E11" s="31"/>
      <c r="F11" s="31">
        <v>5000000</v>
      </c>
      <c r="G11" s="31">
        <f>F11-E11</f>
        <v>5000000</v>
      </c>
      <c r="H11" s="32" t="s">
        <v>418</v>
      </c>
      <c r="I11" s="42" t="s">
        <v>447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SUM(E13:E215)</f>
        <v>1157820000</v>
      </c>
      <c r="F12" s="26">
        <f>SUM(F13:F215)</f>
        <v>1169120000</v>
      </c>
      <c r="G12" s="26">
        <f>SUM(G13:G215)</f>
        <v>11300000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>
      <c r="A14" s="29">
        <v>6</v>
      </c>
      <c r="B14" s="38">
        <v>42836</v>
      </c>
      <c r="C14" s="39">
        <v>401421</v>
      </c>
      <c r="D14" s="30" t="s">
        <v>90</v>
      </c>
      <c r="E14" s="31">
        <v>3800000</v>
      </c>
      <c r="F14" s="31">
        <v>6000000</v>
      </c>
      <c r="G14" s="31">
        <f>F14-E14</f>
        <v>2200000</v>
      </c>
      <c r="H14" s="32" t="s">
        <v>374</v>
      </c>
      <c r="I14" s="8"/>
      <c r="J14" s="29"/>
      <c r="K14" s="29"/>
    </row>
    <row r="15" spans="1:11" ht="25.5">
      <c r="A15" s="29">
        <v>7</v>
      </c>
      <c r="B15" s="38">
        <v>42836</v>
      </c>
      <c r="C15" s="39">
        <v>401915</v>
      </c>
      <c r="D15" s="30" t="s">
        <v>128</v>
      </c>
      <c r="E15" s="31">
        <v>3000000</v>
      </c>
      <c r="F15" s="31">
        <v>5200000</v>
      </c>
      <c r="G15" s="31">
        <f>F15-E15</f>
        <v>2200000</v>
      </c>
      <c r="H15" s="32" t="s">
        <v>383</v>
      </c>
      <c r="I15" s="8"/>
      <c r="J15" s="29"/>
      <c r="K15" s="29"/>
    </row>
    <row r="16" spans="1:11">
      <c r="A16" s="29">
        <v>8</v>
      </c>
      <c r="B16" s="38">
        <v>42836</v>
      </c>
      <c r="C16" s="39">
        <v>403772</v>
      </c>
      <c r="D16" s="30" t="s">
        <v>82</v>
      </c>
      <c r="E16" s="31">
        <v>4000000</v>
      </c>
      <c r="F16" s="31">
        <v>7400000</v>
      </c>
      <c r="G16" s="31">
        <f>F16-E16</f>
        <v>3400000</v>
      </c>
      <c r="H16" s="32" t="s">
        <v>411</v>
      </c>
      <c r="I16" s="8"/>
      <c r="J16" s="29"/>
      <c r="K16" s="29"/>
    </row>
    <row r="17" spans="1:11">
      <c r="A17" s="29">
        <v>9</v>
      </c>
      <c r="B17" s="38">
        <v>42836</v>
      </c>
      <c r="C17" s="40" t="s">
        <v>229</v>
      </c>
      <c r="D17" s="30" t="s">
        <v>124</v>
      </c>
      <c r="E17" s="31">
        <v>52700000</v>
      </c>
      <c r="F17" s="31">
        <v>53000000</v>
      </c>
      <c r="G17" s="31">
        <f>F17-E17</f>
        <v>300000</v>
      </c>
      <c r="H17" s="32" t="s">
        <v>426</v>
      </c>
      <c r="I17" s="8"/>
      <c r="J17" s="29"/>
      <c r="K17" s="29"/>
    </row>
    <row r="18" spans="1:11" ht="25.5">
      <c r="A18" s="29">
        <v>10</v>
      </c>
      <c r="B18" s="38">
        <v>42837</v>
      </c>
      <c r="C18" s="39">
        <v>382839</v>
      </c>
      <c r="D18" s="30" t="s">
        <v>170</v>
      </c>
      <c r="E18" s="31">
        <v>2000000</v>
      </c>
      <c r="F18" s="31">
        <v>5200000</v>
      </c>
      <c r="G18" s="31">
        <f>F18-E18</f>
        <v>3200000</v>
      </c>
      <c r="H18" s="32" t="s">
        <v>285</v>
      </c>
      <c r="I18" s="8"/>
      <c r="J18" s="29"/>
      <c r="K18" s="29"/>
    </row>
    <row r="19" spans="1:11" s="18" customFormat="1">
      <c r="A19" s="14" t="s">
        <v>19</v>
      </c>
      <c r="B19" s="38"/>
      <c r="C19" s="36" t="s">
        <v>20</v>
      </c>
      <c r="D19" s="22"/>
      <c r="E19" s="23"/>
      <c r="F19" s="15"/>
      <c r="G19" s="15"/>
      <c r="H19" s="16"/>
      <c r="I19" s="6"/>
      <c r="J19" s="17"/>
      <c r="K19" s="12"/>
    </row>
    <row r="20" spans="1:11" ht="25.5">
      <c r="A20" s="29">
        <v>3</v>
      </c>
      <c r="B20" s="38">
        <v>42837</v>
      </c>
      <c r="C20" s="40" t="s">
        <v>446</v>
      </c>
      <c r="D20" s="30" t="s">
        <v>142</v>
      </c>
      <c r="E20" s="31">
        <f>F20</f>
        <v>16400000</v>
      </c>
      <c r="F20" s="31">
        <v>16400000</v>
      </c>
      <c r="G20" s="31">
        <f>F20-E20</f>
        <v>0</v>
      </c>
      <c r="H20" s="32" t="s">
        <v>444</v>
      </c>
      <c r="I20" s="42" t="s">
        <v>447</v>
      </c>
      <c r="J20" s="29"/>
      <c r="K20" s="29"/>
    </row>
    <row r="21" spans="1:11">
      <c r="A21" s="29">
        <v>4</v>
      </c>
      <c r="B21" s="38">
        <v>42837</v>
      </c>
      <c r="C21" s="39">
        <v>391373</v>
      </c>
      <c r="D21" s="30" t="s">
        <v>200</v>
      </c>
      <c r="E21" s="31">
        <f>F21</f>
        <v>2000000</v>
      </c>
      <c r="F21" s="31">
        <v>2000000</v>
      </c>
      <c r="G21" s="31">
        <f>F21-E21</f>
        <v>0</v>
      </c>
      <c r="H21" s="32" t="s">
        <v>316</v>
      </c>
      <c r="I21" s="42" t="s">
        <v>448</v>
      </c>
      <c r="J21" s="29"/>
      <c r="K21" s="29"/>
    </row>
    <row r="22" spans="1:11">
      <c r="A22" s="29">
        <v>5</v>
      </c>
      <c r="B22" s="38">
        <v>42837</v>
      </c>
      <c r="C22" s="39">
        <v>391575</v>
      </c>
      <c r="D22" s="30" t="s">
        <v>191</v>
      </c>
      <c r="E22" s="31">
        <f>F22</f>
        <v>3500000</v>
      </c>
      <c r="F22" s="31">
        <v>3500000</v>
      </c>
      <c r="G22" s="31">
        <f>F22-E22</f>
        <v>0</v>
      </c>
      <c r="H22" s="32" t="s">
        <v>317</v>
      </c>
      <c r="I22" s="42" t="s">
        <v>448</v>
      </c>
      <c r="J22" s="29"/>
      <c r="K22" s="29"/>
    </row>
    <row r="23" spans="1:11" ht="25.5">
      <c r="A23" s="29">
        <v>11</v>
      </c>
      <c r="B23" s="38">
        <v>42835</v>
      </c>
      <c r="C23" s="40" t="s">
        <v>218</v>
      </c>
      <c r="D23" s="30" t="s">
        <v>23</v>
      </c>
      <c r="E23" s="31">
        <v>3200000</v>
      </c>
      <c r="F23" s="31">
        <v>3200000</v>
      </c>
      <c r="G23" s="31">
        <f t="shared" ref="G23:G54" si="0">F23-E23</f>
        <v>0</v>
      </c>
      <c r="H23" s="32" t="s">
        <v>243</v>
      </c>
      <c r="I23" s="8"/>
      <c r="J23" s="29"/>
      <c r="K23" s="29"/>
    </row>
    <row r="24" spans="1:11" ht="25.5">
      <c r="A24" s="29">
        <v>12</v>
      </c>
      <c r="B24" s="38">
        <v>42835</v>
      </c>
      <c r="C24" s="39">
        <v>380628</v>
      </c>
      <c r="D24" s="30" t="s">
        <v>64</v>
      </c>
      <c r="E24" s="31">
        <v>1600000</v>
      </c>
      <c r="F24" s="31">
        <v>1600000</v>
      </c>
      <c r="G24" s="31">
        <f t="shared" si="0"/>
        <v>0</v>
      </c>
      <c r="H24" s="32" t="s">
        <v>248</v>
      </c>
      <c r="I24" s="8"/>
      <c r="J24" s="29"/>
      <c r="K24" s="29"/>
    </row>
    <row r="25" spans="1:11" ht="25.5">
      <c r="A25" s="29">
        <v>13</v>
      </c>
      <c r="B25" s="38">
        <v>42835</v>
      </c>
      <c r="C25" s="39">
        <v>380749</v>
      </c>
      <c r="D25" s="30" t="s">
        <v>28</v>
      </c>
      <c r="E25" s="31">
        <v>2000000</v>
      </c>
      <c r="F25" s="31">
        <v>2000000</v>
      </c>
      <c r="G25" s="31">
        <f t="shared" si="0"/>
        <v>0</v>
      </c>
      <c r="H25" s="32" t="s">
        <v>249</v>
      </c>
      <c r="I25" s="8"/>
      <c r="J25" s="29"/>
      <c r="K25" s="29"/>
    </row>
    <row r="26" spans="1:11" ht="25.5">
      <c r="A26" s="29">
        <v>14</v>
      </c>
      <c r="B26" s="38">
        <v>42835</v>
      </c>
      <c r="C26" s="39">
        <v>381163</v>
      </c>
      <c r="D26" s="30" t="s">
        <v>56</v>
      </c>
      <c r="E26" s="31">
        <v>2000000</v>
      </c>
      <c r="F26" s="31">
        <v>2000000</v>
      </c>
      <c r="G26" s="31">
        <f t="shared" si="0"/>
        <v>0</v>
      </c>
      <c r="H26" s="32" t="s">
        <v>252</v>
      </c>
      <c r="I26" s="8"/>
      <c r="J26" s="29"/>
      <c r="K26" s="29"/>
    </row>
    <row r="27" spans="1:11">
      <c r="A27" s="29">
        <v>15</v>
      </c>
      <c r="B27" s="38">
        <v>42835</v>
      </c>
      <c r="C27" s="39">
        <v>381166</v>
      </c>
      <c r="D27" s="30" t="s">
        <v>37</v>
      </c>
      <c r="E27" s="31">
        <v>2000000</v>
      </c>
      <c r="F27" s="31">
        <v>2000000</v>
      </c>
      <c r="G27" s="31">
        <f t="shared" si="0"/>
        <v>0</v>
      </c>
      <c r="H27" s="32" t="s">
        <v>253</v>
      </c>
      <c r="I27" s="8"/>
      <c r="J27" s="29"/>
      <c r="K27" s="29"/>
    </row>
    <row r="28" spans="1:11" ht="25.5">
      <c r="A28" s="29">
        <v>16</v>
      </c>
      <c r="B28" s="38">
        <v>42835</v>
      </c>
      <c r="C28" s="39">
        <v>381359</v>
      </c>
      <c r="D28" s="30" t="s">
        <v>54</v>
      </c>
      <c r="E28" s="31">
        <v>1400000</v>
      </c>
      <c r="F28" s="31">
        <v>1400000</v>
      </c>
      <c r="G28" s="31">
        <f t="shared" si="0"/>
        <v>0</v>
      </c>
      <c r="H28" s="32" t="s">
        <v>254</v>
      </c>
      <c r="I28" s="8"/>
      <c r="J28" s="29"/>
      <c r="K28" s="29"/>
    </row>
    <row r="29" spans="1:11" ht="25.5">
      <c r="A29" s="29">
        <v>17</v>
      </c>
      <c r="B29" s="38">
        <v>42835</v>
      </c>
      <c r="C29" s="39">
        <v>381501</v>
      </c>
      <c r="D29" s="30" t="s">
        <v>63</v>
      </c>
      <c r="E29" s="31">
        <v>2000000</v>
      </c>
      <c r="F29" s="31">
        <v>2000000</v>
      </c>
      <c r="G29" s="31">
        <f t="shared" si="0"/>
        <v>0</v>
      </c>
      <c r="H29" s="32" t="s">
        <v>255</v>
      </c>
      <c r="I29" s="8"/>
      <c r="J29" s="29"/>
      <c r="K29" s="29"/>
    </row>
    <row r="30" spans="1:11">
      <c r="A30" s="29">
        <v>18</v>
      </c>
      <c r="B30" s="38">
        <v>42835</v>
      </c>
      <c r="C30" s="39">
        <v>381558</v>
      </c>
      <c r="D30" s="30" t="s">
        <v>48</v>
      </c>
      <c r="E30" s="31">
        <v>2000000</v>
      </c>
      <c r="F30" s="31">
        <v>2000000</v>
      </c>
      <c r="G30" s="31">
        <f t="shared" si="0"/>
        <v>0</v>
      </c>
      <c r="H30" s="32" t="s">
        <v>256</v>
      </c>
      <c r="I30" s="8"/>
      <c r="J30" s="29"/>
      <c r="K30" s="29"/>
    </row>
    <row r="31" spans="1:11" ht="25.5">
      <c r="A31" s="29">
        <v>19</v>
      </c>
      <c r="B31" s="38">
        <v>42835</v>
      </c>
      <c r="C31" s="39">
        <v>381742</v>
      </c>
      <c r="D31" s="30" t="s">
        <v>52</v>
      </c>
      <c r="E31" s="31">
        <v>1000000</v>
      </c>
      <c r="F31" s="31">
        <v>1000000</v>
      </c>
      <c r="G31" s="31">
        <f t="shared" si="0"/>
        <v>0</v>
      </c>
      <c r="H31" s="32" t="s">
        <v>259</v>
      </c>
      <c r="I31" s="8"/>
      <c r="J31" s="29"/>
      <c r="K31" s="29"/>
    </row>
    <row r="32" spans="1:11" ht="25.5">
      <c r="A32" s="29">
        <v>20</v>
      </c>
      <c r="B32" s="38">
        <v>42835</v>
      </c>
      <c r="C32" s="39">
        <v>382156</v>
      </c>
      <c r="D32" s="30" t="s">
        <v>53</v>
      </c>
      <c r="E32" s="31">
        <v>2000000</v>
      </c>
      <c r="F32" s="31">
        <v>2000000</v>
      </c>
      <c r="G32" s="31">
        <f t="shared" si="0"/>
        <v>0</v>
      </c>
      <c r="H32" s="32" t="s">
        <v>264</v>
      </c>
      <c r="I32" s="8"/>
      <c r="J32" s="29"/>
      <c r="K32" s="29"/>
    </row>
    <row r="33" spans="1:11">
      <c r="A33" s="29">
        <v>21</v>
      </c>
      <c r="B33" s="38">
        <v>42835</v>
      </c>
      <c r="C33" s="39">
        <v>382238</v>
      </c>
      <c r="D33" s="30" t="s">
        <v>46</v>
      </c>
      <c r="E33" s="31">
        <v>2000000</v>
      </c>
      <c r="F33" s="31">
        <v>2000000</v>
      </c>
      <c r="G33" s="31">
        <f t="shared" si="0"/>
        <v>0</v>
      </c>
      <c r="H33" s="32" t="s">
        <v>265</v>
      </c>
      <c r="I33" s="8"/>
      <c r="J33" s="29"/>
      <c r="K33" s="29"/>
    </row>
    <row r="34" spans="1:11" ht="25.5">
      <c r="A34" s="29">
        <v>22</v>
      </c>
      <c r="B34" s="38">
        <v>42835</v>
      </c>
      <c r="C34" s="39">
        <v>382243</v>
      </c>
      <c r="D34" s="30" t="s">
        <v>31</v>
      </c>
      <c r="E34" s="31">
        <v>4200000</v>
      </c>
      <c r="F34" s="31">
        <v>4200000</v>
      </c>
      <c r="G34" s="31">
        <f t="shared" si="0"/>
        <v>0</v>
      </c>
      <c r="H34" s="32" t="s">
        <v>266</v>
      </c>
      <c r="I34" s="8"/>
      <c r="J34" s="29"/>
      <c r="K34" s="29"/>
    </row>
    <row r="35" spans="1:11">
      <c r="A35" s="29">
        <v>23</v>
      </c>
      <c r="B35" s="38">
        <v>42835</v>
      </c>
      <c r="C35" s="39">
        <v>382643</v>
      </c>
      <c r="D35" s="30" t="s">
        <v>41</v>
      </c>
      <c r="E35" s="31">
        <v>2000000</v>
      </c>
      <c r="F35" s="31">
        <v>2000000</v>
      </c>
      <c r="G35" s="31">
        <f t="shared" si="0"/>
        <v>0</v>
      </c>
      <c r="H35" s="32" t="s">
        <v>278</v>
      </c>
      <c r="I35" s="8"/>
      <c r="J35" s="29"/>
      <c r="K35" s="29"/>
    </row>
    <row r="36" spans="1:11" ht="25.5">
      <c r="A36" s="29">
        <v>24</v>
      </c>
      <c r="B36" s="38">
        <v>42835</v>
      </c>
      <c r="C36" s="39">
        <v>382742</v>
      </c>
      <c r="D36" s="30" t="s">
        <v>38</v>
      </c>
      <c r="E36" s="31">
        <v>2400000</v>
      </c>
      <c r="F36" s="31">
        <v>2400000</v>
      </c>
      <c r="G36" s="31">
        <f t="shared" si="0"/>
        <v>0</v>
      </c>
      <c r="H36" s="32" t="s">
        <v>282</v>
      </c>
      <c r="I36" s="8"/>
      <c r="J36" s="29"/>
      <c r="K36" s="29"/>
    </row>
    <row r="37" spans="1:11" ht="25.5">
      <c r="A37" s="29">
        <v>25</v>
      </c>
      <c r="B37" s="38">
        <v>42835</v>
      </c>
      <c r="C37" s="39">
        <v>390548</v>
      </c>
      <c r="D37" s="30" t="s">
        <v>43</v>
      </c>
      <c r="E37" s="31">
        <v>17000000</v>
      </c>
      <c r="F37" s="31">
        <v>17000000</v>
      </c>
      <c r="G37" s="31">
        <f t="shared" si="0"/>
        <v>0</v>
      </c>
      <c r="H37" s="32" t="s">
        <v>292</v>
      </c>
      <c r="I37" s="8"/>
      <c r="J37" s="29"/>
      <c r="K37" s="29"/>
    </row>
    <row r="38" spans="1:11">
      <c r="A38" s="29">
        <v>26</v>
      </c>
      <c r="B38" s="38">
        <v>42835</v>
      </c>
      <c r="C38" s="39">
        <v>390852</v>
      </c>
      <c r="D38" s="30" t="s">
        <v>36</v>
      </c>
      <c r="E38" s="31">
        <v>3800000</v>
      </c>
      <c r="F38" s="31">
        <v>3800000</v>
      </c>
      <c r="G38" s="31">
        <f t="shared" si="0"/>
        <v>0</v>
      </c>
      <c r="H38" s="32" t="s">
        <v>300</v>
      </c>
      <c r="I38" s="8"/>
      <c r="J38" s="29"/>
      <c r="K38" s="29"/>
    </row>
    <row r="39" spans="1:11" ht="25.5">
      <c r="A39" s="29">
        <v>27</v>
      </c>
      <c r="B39" s="38">
        <v>42835</v>
      </c>
      <c r="C39" s="39">
        <v>391005</v>
      </c>
      <c r="D39" s="30" t="s">
        <v>32</v>
      </c>
      <c r="E39" s="31">
        <v>3400000</v>
      </c>
      <c r="F39" s="31">
        <v>3400000</v>
      </c>
      <c r="G39" s="31">
        <f t="shared" si="0"/>
        <v>0</v>
      </c>
      <c r="H39" s="32" t="s">
        <v>310</v>
      </c>
      <c r="I39" s="8"/>
      <c r="J39" s="29"/>
      <c r="K39" s="29"/>
    </row>
    <row r="40" spans="1:11">
      <c r="A40" s="29">
        <v>28</v>
      </c>
      <c r="B40" s="38">
        <v>42835</v>
      </c>
      <c r="C40" s="39">
        <v>391059</v>
      </c>
      <c r="D40" s="30" t="s">
        <v>49</v>
      </c>
      <c r="E40" s="31">
        <v>4000000</v>
      </c>
      <c r="F40" s="31">
        <v>4000000</v>
      </c>
      <c r="G40" s="31">
        <f t="shared" si="0"/>
        <v>0</v>
      </c>
      <c r="H40" s="32" t="s">
        <v>312</v>
      </c>
      <c r="I40" s="8"/>
      <c r="J40" s="29"/>
      <c r="K40" s="29"/>
    </row>
    <row r="41" spans="1:11" ht="25.5">
      <c r="A41" s="29">
        <v>29</v>
      </c>
      <c r="B41" s="38">
        <v>42835</v>
      </c>
      <c r="C41" s="39">
        <v>391070</v>
      </c>
      <c r="D41" s="30" t="s">
        <v>61</v>
      </c>
      <c r="E41" s="31">
        <v>3400000</v>
      </c>
      <c r="F41" s="31">
        <v>3400000</v>
      </c>
      <c r="G41" s="31">
        <f t="shared" si="0"/>
        <v>0</v>
      </c>
      <c r="H41" s="32" t="s">
        <v>313</v>
      </c>
      <c r="I41" s="8"/>
      <c r="J41" s="29"/>
      <c r="K41" s="29"/>
    </row>
    <row r="42" spans="1:11">
      <c r="A42" s="29">
        <v>30</v>
      </c>
      <c r="B42" s="38">
        <v>42835</v>
      </c>
      <c r="C42" s="39">
        <v>391166</v>
      </c>
      <c r="D42" s="30" t="s">
        <v>47</v>
      </c>
      <c r="E42" s="31">
        <v>3400000</v>
      </c>
      <c r="F42" s="31">
        <v>3400000</v>
      </c>
      <c r="G42" s="31">
        <f t="shared" si="0"/>
        <v>0</v>
      </c>
      <c r="H42" s="32" t="s">
        <v>314</v>
      </c>
      <c r="I42" s="8"/>
      <c r="J42" s="29"/>
      <c r="K42" s="29"/>
    </row>
    <row r="43" spans="1:11" ht="25.5">
      <c r="A43" s="29">
        <v>31</v>
      </c>
      <c r="B43" s="38">
        <v>42835</v>
      </c>
      <c r="C43" s="39">
        <v>391361</v>
      </c>
      <c r="D43" s="30" t="s">
        <v>67</v>
      </c>
      <c r="E43" s="31">
        <v>12750000</v>
      </c>
      <c r="F43" s="31">
        <v>12750000</v>
      </c>
      <c r="G43" s="31">
        <f t="shared" si="0"/>
        <v>0</v>
      </c>
      <c r="H43" s="32" t="s">
        <v>315</v>
      </c>
      <c r="I43" s="8"/>
      <c r="J43" s="29"/>
      <c r="K43" s="29"/>
    </row>
    <row r="44" spans="1:11">
      <c r="A44" s="29">
        <v>32</v>
      </c>
      <c r="B44" s="38">
        <v>42835</v>
      </c>
      <c r="C44" s="39">
        <v>391752</v>
      </c>
      <c r="D44" s="30" t="s">
        <v>40</v>
      </c>
      <c r="E44" s="31">
        <v>3800000</v>
      </c>
      <c r="F44" s="31">
        <v>3800000</v>
      </c>
      <c r="G44" s="31">
        <f t="shared" si="0"/>
        <v>0</v>
      </c>
      <c r="H44" s="32" t="s">
        <v>324</v>
      </c>
      <c r="I44" s="8"/>
      <c r="J44" s="29"/>
      <c r="K44" s="29"/>
    </row>
    <row r="45" spans="1:11">
      <c r="A45" s="29">
        <v>33</v>
      </c>
      <c r="B45" s="38">
        <v>42835</v>
      </c>
      <c r="C45" s="39">
        <v>392047</v>
      </c>
      <c r="D45" s="30" t="s">
        <v>39</v>
      </c>
      <c r="E45" s="31">
        <v>4000000</v>
      </c>
      <c r="F45" s="31">
        <v>4000000</v>
      </c>
      <c r="G45" s="31">
        <f t="shared" si="0"/>
        <v>0</v>
      </c>
      <c r="H45" s="32" t="s">
        <v>328</v>
      </c>
      <c r="I45" s="8"/>
      <c r="J45" s="29"/>
      <c r="K45" s="29"/>
    </row>
    <row r="46" spans="1:11" ht="25.5">
      <c r="A46" s="29">
        <v>34</v>
      </c>
      <c r="B46" s="38">
        <v>42835</v>
      </c>
      <c r="C46" s="39">
        <v>392225</v>
      </c>
      <c r="D46" s="30" t="s">
        <v>59</v>
      </c>
      <c r="E46" s="31">
        <v>3800000</v>
      </c>
      <c r="F46" s="31">
        <v>3800000</v>
      </c>
      <c r="G46" s="31">
        <f t="shared" si="0"/>
        <v>0</v>
      </c>
      <c r="H46" s="32" t="s">
        <v>331</v>
      </c>
      <c r="I46" s="8"/>
      <c r="J46" s="29"/>
      <c r="K46" s="29"/>
    </row>
    <row r="47" spans="1:11" ht="25.5">
      <c r="A47" s="29">
        <v>35</v>
      </c>
      <c r="B47" s="38">
        <v>42835</v>
      </c>
      <c r="C47" s="39">
        <v>392228</v>
      </c>
      <c r="D47" s="30" t="s">
        <v>29</v>
      </c>
      <c r="E47" s="31">
        <v>3800000</v>
      </c>
      <c r="F47" s="31">
        <v>3800000</v>
      </c>
      <c r="G47" s="31">
        <f t="shared" si="0"/>
        <v>0</v>
      </c>
      <c r="H47" s="32" t="s">
        <v>332</v>
      </c>
      <c r="I47" s="8"/>
      <c r="J47" s="29"/>
      <c r="K47" s="29"/>
    </row>
    <row r="48" spans="1:11" ht="38.25">
      <c r="A48" s="29">
        <v>36</v>
      </c>
      <c r="B48" s="38">
        <v>42835</v>
      </c>
      <c r="C48" s="39">
        <v>400747</v>
      </c>
      <c r="D48" s="30" t="s">
        <v>42</v>
      </c>
      <c r="E48" s="31">
        <v>4000000</v>
      </c>
      <c r="F48" s="31">
        <v>4000000</v>
      </c>
      <c r="G48" s="31">
        <f t="shared" si="0"/>
        <v>0</v>
      </c>
      <c r="H48" s="32" t="s">
        <v>361</v>
      </c>
      <c r="I48" s="8"/>
      <c r="J48" s="29"/>
      <c r="K48" s="29"/>
    </row>
    <row r="49" spans="1:11" ht="25.5">
      <c r="A49" s="29">
        <v>37</v>
      </c>
      <c r="B49" s="38">
        <v>42835</v>
      </c>
      <c r="C49" s="39">
        <v>400752</v>
      </c>
      <c r="D49" s="30" t="s">
        <v>27</v>
      </c>
      <c r="E49" s="31">
        <v>3400000</v>
      </c>
      <c r="F49" s="31">
        <v>3400000</v>
      </c>
      <c r="G49" s="31">
        <f t="shared" si="0"/>
        <v>0</v>
      </c>
      <c r="H49" s="32" t="s">
        <v>362</v>
      </c>
      <c r="I49" s="8"/>
      <c r="J49" s="29"/>
      <c r="K49" s="29"/>
    </row>
    <row r="50" spans="1:11" ht="25.5">
      <c r="A50" s="29">
        <v>38</v>
      </c>
      <c r="B50" s="38">
        <v>42835</v>
      </c>
      <c r="C50" s="39">
        <v>401435</v>
      </c>
      <c r="D50" s="30" t="s">
        <v>69</v>
      </c>
      <c r="E50" s="31">
        <v>4000000</v>
      </c>
      <c r="F50" s="31">
        <v>4000000</v>
      </c>
      <c r="G50" s="31">
        <f t="shared" si="0"/>
        <v>0</v>
      </c>
      <c r="H50" s="32" t="s">
        <v>375</v>
      </c>
      <c r="I50" s="8"/>
      <c r="J50" s="29"/>
      <c r="K50" s="29"/>
    </row>
    <row r="51" spans="1:11">
      <c r="A51" s="29">
        <v>39</v>
      </c>
      <c r="B51" s="38">
        <v>42835</v>
      </c>
      <c r="C51" s="39">
        <v>401467</v>
      </c>
      <c r="D51" s="30" t="s">
        <v>35</v>
      </c>
      <c r="E51" s="31">
        <v>10000000</v>
      </c>
      <c r="F51" s="31">
        <v>10000000</v>
      </c>
      <c r="G51" s="31">
        <f t="shared" si="0"/>
        <v>0</v>
      </c>
      <c r="H51" s="32" t="s">
        <v>376</v>
      </c>
      <c r="I51" s="8"/>
      <c r="J51" s="29"/>
      <c r="K51" s="29"/>
    </row>
    <row r="52" spans="1:11">
      <c r="A52" s="29">
        <v>40</v>
      </c>
      <c r="B52" s="38">
        <v>42835</v>
      </c>
      <c r="C52" s="39">
        <v>401808</v>
      </c>
      <c r="D52" s="30" t="s">
        <v>34</v>
      </c>
      <c r="E52" s="31">
        <v>3000000</v>
      </c>
      <c r="F52" s="31">
        <v>3000000</v>
      </c>
      <c r="G52" s="31">
        <f t="shared" si="0"/>
        <v>0</v>
      </c>
      <c r="H52" s="32" t="s">
        <v>382</v>
      </c>
      <c r="I52" s="8"/>
      <c r="J52" s="29"/>
      <c r="K52" s="29"/>
    </row>
    <row r="53" spans="1:11" ht="25.5">
      <c r="A53" s="29">
        <v>41</v>
      </c>
      <c r="B53" s="38">
        <v>42835</v>
      </c>
      <c r="C53" s="39">
        <v>402308</v>
      </c>
      <c r="D53" s="30" t="s">
        <v>50</v>
      </c>
      <c r="E53" s="31">
        <v>3600000</v>
      </c>
      <c r="F53" s="31">
        <v>3600000</v>
      </c>
      <c r="G53" s="31">
        <f t="shared" si="0"/>
        <v>0</v>
      </c>
      <c r="H53" s="32" t="s">
        <v>386</v>
      </c>
      <c r="I53" s="8"/>
      <c r="J53" s="29"/>
      <c r="K53" s="29"/>
    </row>
    <row r="54" spans="1:11" ht="25.5">
      <c r="A54" s="29">
        <v>42</v>
      </c>
      <c r="B54" s="38">
        <v>42835</v>
      </c>
      <c r="C54" s="39">
        <v>402331</v>
      </c>
      <c r="D54" s="30" t="s">
        <v>26</v>
      </c>
      <c r="E54" s="31">
        <v>3400000</v>
      </c>
      <c r="F54" s="31">
        <v>3400000</v>
      </c>
      <c r="G54" s="31">
        <f t="shared" si="0"/>
        <v>0</v>
      </c>
      <c r="H54" s="32" t="s">
        <v>387</v>
      </c>
      <c r="I54" s="8"/>
      <c r="J54" s="29"/>
      <c r="K54" s="29"/>
    </row>
    <row r="55" spans="1:11" ht="25.5">
      <c r="A55" s="29">
        <v>43</v>
      </c>
      <c r="B55" s="38">
        <v>42835</v>
      </c>
      <c r="C55" s="39">
        <v>402502</v>
      </c>
      <c r="D55" s="30" t="s">
        <v>62</v>
      </c>
      <c r="E55" s="31">
        <v>4000000</v>
      </c>
      <c r="F55" s="31">
        <v>4000000</v>
      </c>
      <c r="G55" s="31">
        <f t="shared" ref="G55:G86" si="1">F55-E55</f>
        <v>0</v>
      </c>
      <c r="H55" s="32" t="s">
        <v>388</v>
      </c>
      <c r="I55" s="8"/>
      <c r="J55" s="29"/>
      <c r="K55" s="29"/>
    </row>
    <row r="56" spans="1:11" ht="25.5">
      <c r="A56" s="29">
        <v>44</v>
      </c>
      <c r="B56" s="38">
        <v>42835</v>
      </c>
      <c r="C56" s="39">
        <v>402951</v>
      </c>
      <c r="D56" s="30" t="s">
        <v>44</v>
      </c>
      <c r="E56" s="31">
        <v>15300000</v>
      </c>
      <c r="F56" s="31">
        <v>15300000</v>
      </c>
      <c r="G56" s="31">
        <f t="shared" si="1"/>
        <v>0</v>
      </c>
      <c r="H56" s="32" t="s">
        <v>394</v>
      </c>
      <c r="I56" s="8"/>
      <c r="J56" s="29"/>
      <c r="K56" s="29"/>
    </row>
    <row r="57" spans="1:11" ht="25.5">
      <c r="A57" s="29">
        <v>45</v>
      </c>
      <c r="B57" s="38">
        <v>42835</v>
      </c>
      <c r="C57" s="39">
        <v>403124</v>
      </c>
      <c r="D57" s="30" t="s">
        <v>57</v>
      </c>
      <c r="E57" s="31">
        <v>2400000</v>
      </c>
      <c r="F57" s="31">
        <v>2400000</v>
      </c>
      <c r="G57" s="31">
        <f t="shared" si="1"/>
        <v>0</v>
      </c>
      <c r="H57" s="32" t="s">
        <v>402</v>
      </c>
      <c r="I57" s="8"/>
      <c r="J57" s="29"/>
      <c r="K57" s="29"/>
    </row>
    <row r="58" spans="1:11" ht="25.5">
      <c r="A58" s="29">
        <v>46</v>
      </c>
      <c r="B58" s="38">
        <v>42835</v>
      </c>
      <c r="C58" s="39">
        <v>403151</v>
      </c>
      <c r="D58" s="30" t="s">
        <v>66</v>
      </c>
      <c r="E58" s="31">
        <v>3000000</v>
      </c>
      <c r="F58" s="31">
        <v>3000000</v>
      </c>
      <c r="G58" s="31">
        <f t="shared" si="1"/>
        <v>0</v>
      </c>
      <c r="H58" s="32" t="s">
        <v>404</v>
      </c>
      <c r="I58" s="8"/>
      <c r="J58" s="29"/>
      <c r="K58" s="29"/>
    </row>
    <row r="59" spans="1:11" ht="25.5">
      <c r="A59" s="29">
        <v>47</v>
      </c>
      <c r="B59" s="38">
        <v>42835</v>
      </c>
      <c r="C59" s="39">
        <v>403808</v>
      </c>
      <c r="D59" s="30" t="s">
        <v>30</v>
      </c>
      <c r="E59" s="31">
        <v>3400000</v>
      </c>
      <c r="F59" s="31">
        <v>3400000</v>
      </c>
      <c r="G59" s="31">
        <f t="shared" si="1"/>
        <v>0</v>
      </c>
      <c r="H59" s="32" t="s">
        <v>412</v>
      </c>
      <c r="I59" s="8"/>
      <c r="J59" s="29"/>
      <c r="K59" s="29"/>
    </row>
    <row r="60" spans="1:11" ht="25.5">
      <c r="A60" s="29">
        <v>48</v>
      </c>
      <c r="B60" s="38">
        <v>42835</v>
      </c>
      <c r="C60" s="39">
        <v>403812</v>
      </c>
      <c r="D60" s="30" t="s">
        <v>68</v>
      </c>
      <c r="E60" s="31">
        <v>3400000</v>
      </c>
      <c r="F60" s="31">
        <v>3400000</v>
      </c>
      <c r="G60" s="31">
        <f t="shared" si="1"/>
        <v>0</v>
      </c>
      <c r="H60" s="32" t="s">
        <v>413</v>
      </c>
      <c r="I60" s="8"/>
      <c r="J60" s="29"/>
      <c r="K60" s="29"/>
    </row>
    <row r="61" spans="1:11" ht="25.5">
      <c r="A61" s="29">
        <v>49</v>
      </c>
      <c r="B61" s="38">
        <v>42835</v>
      </c>
      <c r="C61" s="39">
        <v>403818</v>
      </c>
      <c r="D61" s="30" t="s">
        <v>24</v>
      </c>
      <c r="E61" s="31">
        <v>3400000</v>
      </c>
      <c r="F61" s="31">
        <v>3400000</v>
      </c>
      <c r="G61" s="31">
        <f t="shared" si="1"/>
        <v>0</v>
      </c>
      <c r="H61" s="32" t="s">
        <v>414</v>
      </c>
      <c r="I61" s="8"/>
      <c r="J61" s="29"/>
      <c r="K61" s="29"/>
    </row>
    <row r="62" spans="1:11" ht="25.5">
      <c r="A62" s="29">
        <v>50</v>
      </c>
      <c r="B62" s="38">
        <v>42835</v>
      </c>
      <c r="C62" s="39">
        <v>404006</v>
      </c>
      <c r="D62" s="30" t="s">
        <v>55</v>
      </c>
      <c r="E62" s="31">
        <v>6400000</v>
      </c>
      <c r="F62" s="31">
        <v>6400000</v>
      </c>
      <c r="G62" s="31">
        <f t="shared" si="1"/>
        <v>0</v>
      </c>
      <c r="H62" s="32" t="s">
        <v>417</v>
      </c>
      <c r="I62" s="8"/>
      <c r="J62" s="29"/>
      <c r="K62" s="29"/>
    </row>
    <row r="63" spans="1:11" ht="25.5">
      <c r="A63" s="29">
        <v>51</v>
      </c>
      <c r="B63" s="38">
        <v>42835</v>
      </c>
      <c r="C63" s="40" t="s">
        <v>220</v>
      </c>
      <c r="D63" s="30" t="s">
        <v>29</v>
      </c>
      <c r="E63" s="31">
        <v>8040000</v>
      </c>
      <c r="F63" s="31">
        <v>8040000</v>
      </c>
      <c r="G63" s="31">
        <f t="shared" si="1"/>
        <v>0</v>
      </c>
      <c r="H63" s="32" t="s">
        <v>419</v>
      </c>
      <c r="I63" s="8"/>
      <c r="J63" s="29"/>
      <c r="K63" s="29"/>
    </row>
    <row r="64" spans="1:11" ht="25.5">
      <c r="A64" s="29">
        <v>52</v>
      </c>
      <c r="B64" s="38">
        <v>42835</v>
      </c>
      <c r="C64" s="40" t="s">
        <v>222</v>
      </c>
      <c r="D64" s="30" t="s">
        <v>45</v>
      </c>
      <c r="E64" s="31">
        <v>19700000</v>
      </c>
      <c r="F64" s="31">
        <v>19700000</v>
      </c>
      <c r="G64" s="31">
        <f t="shared" si="1"/>
        <v>0</v>
      </c>
      <c r="H64" s="32" t="s">
        <v>425</v>
      </c>
      <c r="I64" s="8"/>
      <c r="J64" s="29"/>
      <c r="K64" s="29"/>
    </row>
    <row r="65" spans="1:11" ht="25.5">
      <c r="A65" s="29">
        <v>53</v>
      </c>
      <c r="B65" s="38">
        <v>42835</v>
      </c>
      <c r="C65" s="40" t="s">
        <v>219</v>
      </c>
      <c r="D65" s="30" t="s">
        <v>25</v>
      </c>
      <c r="E65" s="31">
        <v>19700000</v>
      </c>
      <c r="F65" s="31">
        <v>19700000</v>
      </c>
      <c r="G65" s="31">
        <f t="shared" si="1"/>
        <v>0</v>
      </c>
      <c r="H65" s="32" t="s">
        <v>427</v>
      </c>
      <c r="I65" s="8"/>
      <c r="J65" s="29"/>
      <c r="K65" s="29"/>
    </row>
    <row r="66" spans="1:11">
      <c r="A66" s="29">
        <v>54</v>
      </c>
      <c r="B66" s="38">
        <v>42835</v>
      </c>
      <c r="C66" s="40" t="s">
        <v>221</v>
      </c>
      <c r="D66" s="30" t="s">
        <v>33</v>
      </c>
      <c r="E66" s="31">
        <v>7880000</v>
      </c>
      <c r="F66" s="31">
        <v>7880000</v>
      </c>
      <c r="G66" s="31">
        <f t="shared" si="1"/>
        <v>0</v>
      </c>
      <c r="H66" s="32" t="s">
        <v>430</v>
      </c>
      <c r="I66" s="8"/>
      <c r="J66" s="29"/>
      <c r="K66" s="29"/>
    </row>
    <row r="67" spans="1:11" ht="25.5">
      <c r="A67" s="29">
        <v>55</v>
      </c>
      <c r="B67" s="38">
        <v>42835</v>
      </c>
      <c r="C67" s="40" t="s">
        <v>223</v>
      </c>
      <c r="D67" s="30" t="s">
        <v>51</v>
      </c>
      <c r="E67" s="31">
        <v>16390000</v>
      </c>
      <c r="F67" s="31">
        <v>16390000</v>
      </c>
      <c r="G67" s="31">
        <f t="shared" si="1"/>
        <v>0</v>
      </c>
      <c r="H67" s="32" t="s">
        <v>437</v>
      </c>
      <c r="I67" s="8"/>
      <c r="J67" s="29"/>
      <c r="K67" s="29"/>
    </row>
    <row r="68" spans="1:11" ht="25.5">
      <c r="A68" s="29">
        <v>56</v>
      </c>
      <c r="B68" s="38">
        <v>42835</v>
      </c>
      <c r="C68" s="40" t="s">
        <v>226</v>
      </c>
      <c r="D68" s="30" t="s">
        <v>65</v>
      </c>
      <c r="E68" s="31">
        <v>16390000</v>
      </c>
      <c r="F68" s="31">
        <v>16390000</v>
      </c>
      <c r="G68" s="31">
        <f t="shared" si="1"/>
        <v>0</v>
      </c>
      <c r="H68" s="32" t="s">
        <v>438</v>
      </c>
      <c r="I68" s="8"/>
      <c r="J68" s="29"/>
      <c r="K68" s="29"/>
    </row>
    <row r="69" spans="1:11" ht="25.5">
      <c r="A69" s="29">
        <v>57</v>
      </c>
      <c r="B69" s="38">
        <v>42835</v>
      </c>
      <c r="C69" s="40" t="s">
        <v>225</v>
      </c>
      <c r="D69" s="30" t="s">
        <v>60</v>
      </c>
      <c r="E69" s="31">
        <v>16390000</v>
      </c>
      <c r="F69" s="31">
        <v>16390000</v>
      </c>
      <c r="G69" s="31">
        <f t="shared" si="1"/>
        <v>0</v>
      </c>
      <c r="H69" s="32" t="s">
        <v>439</v>
      </c>
      <c r="I69" s="8"/>
      <c r="J69" s="29"/>
      <c r="K69" s="29"/>
    </row>
    <row r="70" spans="1:11" ht="25.5">
      <c r="A70" s="29">
        <v>58</v>
      </c>
      <c r="B70" s="38">
        <v>42835</v>
      </c>
      <c r="C70" s="40" t="s">
        <v>224</v>
      </c>
      <c r="D70" s="30" t="s">
        <v>58</v>
      </c>
      <c r="E70" s="31">
        <v>16390000</v>
      </c>
      <c r="F70" s="31">
        <v>16390000</v>
      </c>
      <c r="G70" s="31">
        <f t="shared" si="1"/>
        <v>0</v>
      </c>
      <c r="H70" s="32" t="s">
        <v>440</v>
      </c>
      <c r="I70" s="8"/>
      <c r="J70" s="29"/>
      <c r="K70" s="29"/>
    </row>
    <row r="71" spans="1:11">
      <c r="A71" s="29">
        <v>59</v>
      </c>
      <c r="B71" s="38">
        <v>42836</v>
      </c>
      <c r="C71" s="39">
        <v>380423</v>
      </c>
      <c r="D71" s="30" t="s">
        <v>129</v>
      </c>
      <c r="E71" s="31">
        <v>800000</v>
      </c>
      <c r="F71" s="31">
        <v>800000</v>
      </c>
      <c r="G71" s="31">
        <f t="shared" si="1"/>
        <v>0</v>
      </c>
      <c r="H71" s="32" t="s">
        <v>247</v>
      </c>
      <c r="I71" s="8"/>
      <c r="J71" s="29"/>
      <c r="K71" s="29"/>
    </row>
    <row r="72" spans="1:11">
      <c r="A72" s="29">
        <v>60</v>
      </c>
      <c r="B72" s="38">
        <v>42836</v>
      </c>
      <c r="C72" s="39">
        <v>381006</v>
      </c>
      <c r="D72" s="30" t="s">
        <v>130</v>
      </c>
      <c r="E72" s="31">
        <v>1200000</v>
      </c>
      <c r="F72" s="31">
        <v>1200000</v>
      </c>
      <c r="G72" s="31">
        <f t="shared" si="1"/>
        <v>0</v>
      </c>
      <c r="H72" s="32" t="s">
        <v>250</v>
      </c>
      <c r="I72" s="8"/>
      <c r="J72" s="29"/>
      <c r="K72" s="29"/>
    </row>
    <row r="73" spans="1:11" ht="25.5">
      <c r="A73" s="29">
        <v>61</v>
      </c>
      <c r="B73" s="38">
        <v>42836</v>
      </c>
      <c r="C73" s="39">
        <v>381017</v>
      </c>
      <c r="D73" s="30" t="s">
        <v>119</v>
      </c>
      <c r="E73" s="31">
        <v>400000</v>
      </c>
      <c r="F73" s="31">
        <v>400000</v>
      </c>
      <c r="G73" s="31">
        <f t="shared" si="1"/>
        <v>0</v>
      </c>
      <c r="H73" s="32" t="s">
        <v>251</v>
      </c>
      <c r="I73" s="8"/>
      <c r="J73" s="29"/>
      <c r="K73" s="29"/>
    </row>
    <row r="74" spans="1:11">
      <c r="A74" s="29">
        <v>62</v>
      </c>
      <c r="B74" s="38">
        <v>42836</v>
      </c>
      <c r="C74" s="39">
        <v>381668</v>
      </c>
      <c r="D74" s="30" t="s">
        <v>102</v>
      </c>
      <c r="E74" s="31">
        <v>600000</v>
      </c>
      <c r="F74" s="31">
        <v>600000</v>
      </c>
      <c r="G74" s="31">
        <f t="shared" si="1"/>
        <v>0</v>
      </c>
      <c r="H74" s="32" t="s">
        <v>258</v>
      </c>
      <c r="I74" s="8"/>
      <c r="J74" s="29"/>
      <c r="K74" s="29"/>
    </row>
    <row r="75" spans="1:11" ht="25.5">
      <c r="A75" s="29">
        <v>63</v>
      </c>
      <c r="B75" s="38">
        <v>42836</v>
      </c>
      <c r="C75" s="39">
        <v>381959</v>
      </c>
      <c r="D75" s="30" t="s">
        <v>120</v>
      </c>
      <c r="E75" s="31">
        <v>1400000</v>
      </c>
      <c r="F75" s="31">
        <v>1400000</v>
      </c>
      <c r="G75" s="31">
        <f t="shared" si="1"/>
        <v>0</v>
      </c>
      <c r="H75" s="32" t="s">
        <v>260</v>
      </c>
      <c r="I75" s="8"/>
      <c r="J75" s="29"/>
      <c r="K75" s="29"/>
    </row>
    <row r="76" spans="1:11" ht="25.5">
      <c r="A76" s="29">
        <v>64</v>
      </c>
      <c r="B76" s="38">
        <v>42836</v>
      </c>
      <c r="C76" s="39">
        <v>382112</v>
      </c>
      <c r="D76" s="30" t="s">
        <v>76</v>
      </c>
      <c r="E76" s="31">
        <v>2000000</v>
      </c>
      <c r="F76" s="31">
        <v>2000000</v>
      </c>
      <c r="G76" s="31">
        <f t="shared" si="1"/>
        <v>0</v>
      </c>
      <c r="H76" s="32" t="s">
        <v>261</v>
      </c>
      <c r="I76" s="8"/>
      <c r="J76" s="29"/>
      <c r="K76" s="29"/>
    </row>
    <row r="77" spans="1:11">
      <c r="A77" s="29">
        <v>65</v>
      </c>
      <c r="B77" s="38">
        <v>42836</v>
      </c>
      <c r="C77" s="39">
        <v>382248</v>
      </c>
      <c r="D77" s="30" t="s">
        <v>70</v>
      </c>
      <c r="E77" s="31">
        <v>2000000</v>
      </c>
      <c r="F77" s="31">
        <v>2000000</v>
      </c>
      <c r="G77" s="31">
        <f t="shared" si="1"/>
        <v>0</v>
      </c>
      <c r="H77" s="32" t="s">
        <v>267</v>
      </c>
      <c r="I77" s="8"/>
      <c r="J77" s="29"/>
      <c r="K77" s="29"/>
    </row>
    <row r="78" spans="1:11">
      <c r="A78" s="29">
        <v>66</v>
      </c>
      <c r="B78" s="38">
        <v>42836</v>
      </c>
      <c r="C78" s="39">
        <v>382313</v>
      </c>
      <c r="D78" s="30" t="s">
        <v>135</v>
      </c>
      <c r="E78" s="31">
        <v>2000000</v>
      </c>
      <c r="F78" s="31">
        <v>2000000</v>
      </c>
      <c r="G78" s="31">
        <f t="shared" si="1"/>
        <v>0</v>
      </c>
      <c r="H78" s="32" t="s">
        <v>268</v>
      </c>
      <c r="I78" s="8"/>
      <c r="J78" s="29"/>
      <c r="K78" s="29"/>
    </row>
    <row r="79" spans="1:11">
      <c r="A79" s="29">
        <v>67</v>
      </c>
      <c r="B79" s="38">
        <v>42836</v>
      </c>
      <c r="C79" s="39">
        <v>382320</v>
      </c>
      <c r="D79" s="30" t="s">
        <v>77</v>
      </c>
      <c r="E79" s="31">
        <v>3400000</v>
      </c>
      <c r="F79" s="31">
        <v>3400000</v>
      </c>
      <c r="G79" s="31">
        <f t="shared" si="1"/>
        <v>0</v>
      </c>
      <c r="H79" s="32" t="s">
        <v>269</v>
      </c>
      <c r="I79" s="8"/>
      <c r="J79" s="29"/>
      <c r="K79" s="29"/>
    </row>
    <row r="80" spans="1:11" ht="38.25">
      <c r="A80" s="29">
        <v>68</v>
      </c>
      <c r="B80" s="38">
        <v>42836</v>
      </c>
      <c r="C80" s="39">
        <v>382448</v>
      </c>
      <c r="D80" s="30" t="s">
        <v>93</v>
      </c>
      <c r="E80" s="31">
        <v>12500000</v>
      </c>
      <c r="F80" s="31">
        <v>12500000</v>
      </c>
      <c r="G80" s="31">
        <f t="shared" si="1"/>
        <v>0</v>
      </c>
      <c r="H80" s="32" t="s">
        <v>275</v>
      </c>
      <c r="I80" s="8"/>
      <c r="J80" s="29"/>
      <c r="K80" s="29"/>
    </row>
    <row r="81" spans="1:11">
      <c r="A81" s="29">
        <v>69</v>
      </c>
      <c r="B81" s="38">
        <v>42836</v>
      </c>
      <c r="C81" s="39">
        <v>382641</v>
      </c>
      <c r="D81" s="30" t="s">
        <v>118</v>
      </c>
      <c r="E81" s="31">
        <v>2000000</v>
      </c>
      <c r="F81" s="31">
        <v>2000000</v>
      </c>
      <c r="G81" s="31">
        <f t="shared" si="1"/>
        <v>0</v>
      </c>
      <c r="H81" s="32" t="s">
        <v>277</v>
      </c>
      <c r="I81" s="8"/>
      <c r="J81" s="29"/>
      <c r="K81" s="29"/>
    </row>
    <row r="82" spans="1:11">
      <c r="A82" s="29">
        <v>70</v>
      </c>
      <c r="B82" s="38">
        <v>42836</v>
      </c>
      <c r="C82" s="39">
        <v>382718</v>
      </c>
      <c r="D82" s="30" t="s">
        <v>108</v>
      </c>
      <c r="E82" s="31">
        <v>2400000</v>
      </c>
      <c r="F82" s="31">
        <v>2400000</v>
      </c>
      <c r="G82" s="31">
        <f t="shared" si="1"/>
        <v>0</v>
      </c>
      <c r="H82" s="32" t="s">
        <v>281</v>
      </c>
      <c r="I82" s="8"/>
      <c r="J82" s="29"/>
      <c r="K82" s="29"/>
    </row>
    <row r="83" spans="1:11">
      <c r="A83" s="29">
        <v>71</v>
      </c>
      <c r="B83" s="38">
        <v>42836</v>
      </c>
      <c r="C83" s="39">
        <v>382759</v>
      </c>
      <c r="D83" s="30" t="s">
        <v>117</v>
      </c>
      <c r="E83" s="31">
        <v>2400000</v>
      </c>
      <c r="F83" s="31">
        <v>2400000</v>
      </c>
      <c r="G83" s="31">
        <f t="shared" si="1"/>
        <v>0</v>
      </c>
      <c r="H83" s="32" t="s">
        <v>284</v>
      </c>
      <c r="I83" s="8"/>
      <c r="J83" s="29"/>
      <c r="K83" s="29"/>
    </row>
    <row r="84" spans="1:11" ht="25.5">
      <c r="A84" s="29">
        <v>72</v>
      </c>
      <c r="B84" s="38">
        <v>42836</v>
      </c>
      <c r="C84" s="39">
        <v>382842</v>
      </c>
      <c r="D84" s="30" t="s">
        <v>125</v>
      </c>
      <c r="E84" s="31">
        <v>7000000</v>
      </c>
      <c r="F84" s="31">
        <v>7000000</v>
      </c>
      <c r="G84" s="31">
        <f t="shared" si="1"/>
        <v>0</v>
      </c>
      <c r="H84" s="32" t="s">
        <v>286</v>
      </c>
      <c r="I84" s="8"/>
      <c r="J84" s="29"/>
      <c r="K84" s="29"/>
    </row>
    <row r="85" spans="1:11">
      <c r="A85" s="29">
        <v>73</v>
      </c>
      <c r="B85" s="38">
        <v>42836</v>
      </c>
      <c r="C85" s="39">
        <v>390103</v>
      </c>
      <c r="D85" s="30" t="s">
        <v>84</v>
      </c>
      <c r="E85" s="31">
        <v>1200000</v>
      </c>
      <c r="F85" s="31">
        <v>1200000</v>
      </c>
      <c r="G85" s="31">
        <f t="shared" si="1"/>
        <v>0</v>
      </c>
      <c r="H85" s="32" t="s">
        <v>287</v>
      </c>
      <c r="I85" s="8"/>
      <c r="J85" s="29"/>
      <c r="K85" s="29"/>
    </row>
    <row r="86" spans="1:11" ht="25.5">
      <c r="A86" s="29">
        <v>74</v>
      </c>
      <c r="B86" s="38">
        <v>42836</v>
      </c>
      <c r="C86" s="39">
        <v>390405</v>
      </c>
      <c r="D86" s="30" t="s">
        <v>133</v>
      </c>
      <c r="E86" s="31">
        <v>3400000</v>
      </c>
      <c r="F86" s="31">
        <v>3400000</v>
      </c>
      <c r="G86" s="31">
        <f t="shared" si="1"/>
        <v>0</v>
      </c>
      <c r="H86" s="32" t="s">
        <v>289</v>
      </c>
      <c r="I86" s="8"/>
      <c r="J86" s="29"/>
      <c r="K86" s="29"/>
    </row>
    <row r="87" spans="1:11" ht="25.5">
      <c r="A87" s="29">
        <v>75</v>
      </c>
      <c r="B87" s="38">
        <v>42836</v>
      </c>
      <c r="C87" s="39">
        <v>390608</v>
      </c>
      <c r="D87" s="30" t="s">
        <v>106</v>
      </c>
      <c r="E87" s="31">
        <v>4000000</v>
      </c>
      <c r="F87" s="31">
        <v>4000000</v>
      </c>
      <c r="G87" s="31">
        <f t="shared" ref="G87:G118" si="2">F87-E87</f>
        <v>0</v>
      </c>
      <c r="H87" s="32" t="s">
        <v>293</v>
      </c>
      <c r="I87" s="8"/>
      <c r="J87" s="29"/>
      <c r="K87" s="29"/>
    </row>
    <row r="88" spans="1:11" ht="25.5">
      <c r="A88" s="29">
        <v>76</v>
      </c>
      <c r="B88" s="38">
        <v>42836</v>
      </c>
      <c r="C88" s="39">
        <v>390627</v>
      </c>
      <c r="D88" s="30" t="s">
        <v>105</v>
      </c>
      <c r="E88" s="31">
        <v>4000000</v>
      </c>
      <c r="F88" s="31">
        <v>4000000</v>
      </c>
      <c r="G88" s="31">
        <f t="shared" si="2"/>
        <v>0</v>
      </c>
      <c r="H88" s="32" t="s">
        <v>294</v>
      </c>
      <c r="I88" s="8"/>
      <c r="J88" s="29"/>
      <c r="K88" s="29"/>
    </row>
    <row r="89" spans="1:11">
      <c r="A89" s="29">
        <v>77</v>
      </c>
      <c r="B89" s="38">
        <v>42836</v>
      </c>
      <c r="C89" s="39">
        <v>390712</v>
      </c>
      <c r="D89" s="30" t="s">
        <v>95</v>
      </c>
      <c r="E89" s="31">
        <v>4000000</v>
      </c>
      <c r="F89" s="31">
        <v>4000000</v>
      </c>
      <c r="G89" s="31">
        <f t="shared" si="2"/>
        <v>0</v>
      </c>
      <c r="H89" s="32" t="s">
        <v>295</v>
      </c>
      <c r="I89" s="8"/>
      <c r="J89" s="29"/>
      <c r="K89" s="29"/>
    </row>
    <row r="90" spans="1:11">
      <c r="A90" s="29">
        <v>78</v>
      </c>
      <c r="B90" s="38">
        <v>42836</v>
      </c>
      <c r="C90" s="39">
        <v>390716</v>
      </c>
      <c r="D90" s="30" t="s">
        <v>80</v>
      </c>
      <c r="E90" s="31">
        <v>4000000</v>
      </c>
      <c r="F90" s="31">
        <v>4000000</v>
      </c>
      <c r="G90" s="31">
        <f t="shared" si="2"/>
        <v>0</v>
      </c>
      <c r="H90" s="32" t="s">
        <v>296</v>
      </c>
      <c r="I90" s="8"/>
      <c r="J90" s="29"/>
      <c r="K90" s="29"/>
    </row>
    <row r="91" spans="1:11">
      <c r="A91" s="29">
        <v>79</v>
      </c>
      <c r="B91" s="38">
        <v>42836</v>
      </c>
      <c r="C91" s="39">
        <v>390723</v>
      </c>
      <c r="D91" s="30" t="s">
        <v>79</v>
      </c>
      <c r="E91" s="31">
        <v>4600000</v>
      </c>
      <c r="F91" s="31">
        <v>4600000</v>
      </c>
      <c r="G91" s="31">
        <f t="shared" si="2"/>
        <v>0</v>
      </c>
      <c r="H91" s="32" t="s">
        <v>297</v>
      </c>
      <c r="I91" s="8"/>
      <c r="J91" s="29"/>
      <c r="K91" s="29"/>
    </row>
    <row r="92" spans="1:11">
      <c r="A92" s="29">
        <v>80</v>
      </c>
      <c r="B92" s="38">
        <v>42836</v>
      </c>
      <c r="C92" s="39">
        <v>390724</v>
      </c>
      <c r="D92" s="30" t="s">
        <v>81</v>
      </c>
      <c r="E92" s="31">
        <v>3400000</v>
      </c>
      <c r="F92" s="31">
        <v>3400000</v>
      </c>
      <c r="G92" s="31">
        <f t="shared" si="2"/>
        <v>0</v>
      </c>
      <c r="H92" s="32" t="s">
        <v>298</v>
      </c>
      <c r="I92" s="8"/>
      <c r="J92" s="29"/>
      <c r="K92" s="29"/>
    </row>
    <row r="93" spans="1:11">
      <c r="A93" s="29">
        <v>81</v>
      </c>
      <c r="B93" s="38">
        <v>42836</v>
      </c>
      <c r="C93" s="39">
        <v>390735</v>
      </c>
      <c r="D93" s="30" t="s">
        <v>73</v>
      </c>
      <c r="E93" s="31">
        <v>3800000</v>
      </c>
      <c r="F93" s="31">
        <v>3800000</v>
      </c>
      <c r="G93" s="31">
        <f t="shared" si="2"/>
        <v>0</v>
      </c>
      <c r="H93" s="32" t="s">
        <v>299</v>
      </c>
      <c r="I93" s="8"/>
      <c r="J93" s="29"/>
      <c r="K93" s="29"/>
    </row>
    <row r="94" spans="1:11" ht="25.5">
      <c r="A94" s="29">
        <v>82</v>
      </c>
      <c r="B94" s="38">
        <v>42836</v>
      </c>
      <c r="C94" s="39">
        <v>390855</v>
      </c>
      <c r="D94" s="30" t="s">
        <v>96</v>
      </c>
      <c r="E94" s="31">
        <v>4000000</v>
      </c>
      <c r="F94" s="31">
        <v>4000000</v>
      </c>
      <c r="G94" s="31">
        <f t="shared" si="2"/>
        <v>0</v>
      </c>
      <c r="H94" s="32" t="s">
        <v>302</v>
      </c>
      <c r="I94" s="8"/>
      <c r="J94" s="29"/>
      <c r="K94" s="29"/>
    </row>
    <row r="95" spans="1:11">
      <c r="A95" s="29">
        <v>83</v>
      </c>
      <c r="B95" s="38">
        <v>42836</v>
      </c>
      <c r="C95" s="39">
        <v>390867</v>
      </c>
      <c r="D95" s="30" t="s">
        <v>74</v>
      </c>
      <c r="E95" s="31">
        <v>3800000</v>
      </c>
      <c r="F95" s="31">
        <v>3800000</v>
      </c>
      <c r="G95" s="31">
        <f t="shared" si="2"/>
        <v>0</v>
      </c>
      <c r="H95" s="32" t="s">
        <v>304</v>
      </c>
      <c r="I95" s="8"/>
      <c r="J95" s="29"/>
      <c r="K95" s="29"/>
    </row>
    <row r="96" spans="1:11" ht="25.5">
      <c r="A96" s="29">
        <v>84</v>
      </c>
      <c r="B96" s="38">
        <v>42836</v>
      </c>
      <c r="C96" s="39">
        <v>390923</v>
      </c>
      <c r="D96" s="30" t="s">
        <v>114</v>
      </c>
      <c r="E96" s="31">
        <v>3800000</v>
      </c>
      <c r="F96" s="31">
        <v>3800000</v>
      </c>
      <c r="G96" s="31">
        <f t="shared" si="2"/>
        <v>0</v>
      </c>
      <c r="H96" s="32" t="s">
        <v>305</v>
      </c>
      <c r="I96" s="8"/>
      <c r="J96" s="29"/>
      <c r="K96" s="29"/>
    </row>
    <row r="97" spans="1:11" ht="25.5">
      <c r="A97" s="29">
        <v>85</v>
      </c>
      <c r="B97" s="38">
        <v>42836</v>
      </c>
      <c r="C97" s="39">
        <v>390930</v>
      </c>
      <c r="D97" s="30" t="s">
        <v>113</v>
      </c>
      <c r="E97" s="31">
        <v>3800000</v>
      </c>
      <c r="F97" s="31">
        <v>3800000</v>
      </c>
      <c r="G97" s="31">
        <f t="shared" si="2"/>
        <v>0</v>
      </c>
      <c r="H97" s="32" t="s">
        <v>306</v>
      </c>
      <c r="I97" s="8"/>
      <c r="J97" s="29"/>
      <c r="K97" s="29"/>
    </row>
    <row r="98" spans="1:11">
      <c r="A98" s="29">
        <v>86</v>
      </c>
      <c r="B98" s="38">
        <v>42836</v>
      </c>
      <c r="C98" s="39">
        <v>390938</v>
      </c>
      <c r="D98" s="30" t="s">
        <v>107</v>
      </c>
      <c r="E98" s="31">
        <v>3800000</v>
      </c>
      <c r="F98" s="31">
        <v>3800000</v>
      </c>
      <c r="G98" s="31">
        <f t="shared" si="2"/>
        <v>0</v>
      </c>
      <c r="H98" s="32" t="s">
        <v>307</v>
      </c>
      <c r="I98" s="8"/>
      <c r="J98" s="29"/>
      <c r="K98" s="29"/>
    </row>
    <row r="99" spans="1:11" ht="25.5">
      <c r="A99" s="29">
        <v>87</v>
      </c>
      <c r="B99" s="38">
        <v>42836</v>
      </c>
      <c r="C99" s="39">
        <v>390958</v>
      </c>
      <c r="D99" s="30" t="s">
        <v>111</v>
      </c>
      <c r="E99" s="31">
        <v>3800000</v>
      </c>
      <c r="F99" s="31">
        <v>3800000</v>
      </c>
      <c r="G99" s="31">
        <f t="shared" si="2"/>
        <v>0</v>
      </c>
      <c r="H99" s="32" t="s">
        <v>309</v>
      </c>
      <c r="I99" s="8"/>
      <c r="J99" s="29"/>
      <c r="K99" s="29"/>
    </row>
    <row r="100" spans="1:11" ht="25.5">
      <c r="A100" s="29">
        <v>88</v>
      </c>
      <c r="B100" s="38">
        <v>42836</v>
      </c>
      <c r="C100" s="39">
        <v>391013</v>
      </c>
      <c r="D100" s="30" t="s">
        <v>110</v>
      </c>
      <c r="E100" s="31">
        <v>3800000</v>
      </c>
      <c r="F100" s="31">
        <v>3800000</v>
      </c>
      <c r="G100" s="31">
        <f t="shared" si="2"/>
        <v>0</v>
      </c>
      <c r="H100" s="32" t="s">
        <v>311</v>
      </c>
      <c r="I100" s="8"/>
      <c r="J100" s="29"/>
      <c r="K100" s="29"/>
    </row>
    <row r="101" spans="1:11">
      <c r="A101" s="29">
        <v>89</v>
      </c>
      <c r="B101" s="38">
        <v>42836</v>
      </c>
      <c r="C101" s="39">
        <v>391621</v>
      </c>
      <c r="D101" s="30" t="s">
        <v>75</v>
      </c>
      <c r="E101" s="31">
        <v>4000000</v>
      </c>
      <c r="F101" s="31">
        <v>4000000</v>
      </c>
      <c r="G101" s="31">
        <f t="shared" si="2"/>
        <v>0</v>
      </c>
      <c r="H101" s="32" t="s">
        <v>319</v>
      </c>
      <c r="I101" s="8"/>
      <c r="J101" s="29"/>
      <c r="K101" s="29"/>
    </row>
    <row r="102" spans="1:11" ht="25.5">
      <c r="A102" s="29">
        <v>90</v>
      </c>
      <c r="B102" s="38">
        <v>42836</v>
      </c>
      <c r="C102" s="39">
        <v>391765</v>
      </c>
      <c r="D102" s="30" t="s">
        <v>101</v>
      </c>
      <c r="E102" s="31">
        <v>4000000</v>
      </c>
      <c r="F102" s="31">
        <v>4000000</v>
      </c>
      <c r="G102" s="31">
        <f t="shared" si="2"/>
        <v>0</v>
      </c>
      <c r="H102" s="32" t="s">
        <v>326</v>
      </c>
      <c r="I102" s="8"/>
      <c r="J102" s="29"/>
      <c r="K102" s="29"/>
    </row>
    <row r="103" spans="1:11">
      <c r="A103" s="29">
        <v>91</v>
      </c>
      <c r="B103" s="38">
        <v>42836</v>
      </c>
      <c r="C103" s="39">
        <v>392058</v>
      </c>
      <c r="D103" s="30" t="s">
        <v>83</v>
      </c>
      <c r="E103" s="31">
        <v>3600000</v>
      </c>
      <c r="F103" s="31">
        <v>3600000</v>
      </c>
      <c r="G103" s="31">
        <f t="shared" si="2"/>
        <v>0</v>
      </c>
      <c r="H103" s="32" t="s">
        <v>329</v>
      </c>
      <c r="I103" s="8"/>
      <c r="J103" s="29"/>
      <c r="K103" s="29"/>
    </row>
    <row r="104" spans="1:11" ht="25.5">
      <c r="A104" s="29">
        <v>92</v>
      </c>
      <c r="B104" s="38">
        <v>42836</v>
      </c>
      <c r="C104" s="39">
        <v>393028</v>
      </c>
      <c r="D104" s="30" t="s">
        <v>85</v>
      </c>
      <c r="E104" s="31">
        <v>3400000</v>
      </c>
      <c r="F104" s="31">
        <v>3400000</v>
      </c>
      <c r="G104" s="31">
        <f t="shared" si="2"/>
        <v>0</v>
      </c>
      <c r="H104" s="32" t="s">
        <v>340</v>
      </c>
      <c r="I104" s="8"/>
      <c r="J104" s="29"/>
      <c r="K104" s="29"/>
    </row>
    <row r="105" spans="1:11">
      <c r="A105" s="29">
        <v>93</v>
      </c>
      <c r="B105" s="38">
        <v>42836</v>
      </c>
      <c r="C105" s="39">
        <v>393036</v>
      </c>
      <c r="D105" s="30" t="s">
        <v>72</v>
      </c>
      <c r="E105" s="31">
        <v>3400000</v>
      </c>
      <c r="F105" s="31">
        <v>3400000</v>
      </c>
      <c r="G105" s="31">
        <f t="shared" si="2"/>
        <v>0</v>
      </c>
      <c r="H105" s="32" t="s">
        <v>341</v>
      </c>
      <c r="I105" s="8"/>
      <c r="J105" s="29"/>
      <c r="K105" s="29"/>
    </row>
    <row r="106" spans="1:11" ht="25.5">
      <c r="A106" s="29">
        <v>94</v>
      </c>
      <c r="B106" s="38">
        <v>42836</v>
      </c>
      <c r="C106" s="39">
        <v>393049</v>
      </c>
      <c r="D106" s="30" t="s">
        <v>99</v>
      </c>
      <c r="E106" s="31">
        <v>12750000</v>
      </c>
      <c r="F106" s="31">
        <v>12750000</v>
      </c>
      <c r="G106" s="31">
        <f t="shared" si="2"/>
        <v>0</v>
      </c>
      <c r="H106" s="32" t="s">
        <v>342</v>
      </c>
      <c r="I106" s="8"/>
      <c r="J106" s="29"/>
      <c r="K106" s="29"/>
    </row>
    <row r="107" spans="1:11" ht="25.5">
      <c r="A107" s="29">
        <v>95</v>
      </c>
      <c r="B107" s="38">
        <v>42836</v>
      </c>
      <c r="C107" s="39">
        <v>400111</v>
      </c>
      <c r="D107" s="30"/>
      <c r="E107" s="31">
        <v>3800000</v>
      </c>
      <c r="F107" s="31">
        <v>3800000</v>
      </c>
      <c r="G107" s="31">
        <f t="shared" si="2"/>
        <v>0</v>
      </c>
      <c r="H107" s="32" t="s">
        <v>344</v>
      </c>
      <c r="I107" s="8"/>
      <c r="J107" s="29"/>
      <c r="K107" s="29"/>
    </row>
    <row r="108" spans="1:11">
      <c r="A108" s="29">
        <v>96</v>
      </c>
      <c r="B108" s="38">
        <v>42836</v>
      </c>
      <c r="C108" s="39">
        <v>400119</v>
      </c>
      <c r="D108" s="30" t="s">
        <v>91</v>
      </c>
      <c r="E108" s="31">
        <v>3800000</v>
      </c>
      <c r="F108" s="31">
        <v>3800000</v>
      </c>
      <c r="G108" s="31">
        <f t="shared" si="2"/>
        <v>0</v>
      </c>
      <c r="H108" s="32" t="s">
        <v>345</v>
      </c>
      <c r="I108" s="8"/>
      <c r="J108" s="29"/>
      <c r="K108" s="29"/>
    </row>
    <row r="109" spans="1:11" ht="25.5">
      <c r="A109" s="29">
        <v>97</v>
      </c>
      <c r="B109" s="38">
        <v>42836</v>
      </c>
      <c r="C109" s="39">
        <v>400170</v>
      </c>
      <c r="D109" s="30" t="s">
        <v>98</v>
      </c>
      <c r="E109" s="31">
        <v>1080000</v>
      </c>
      <c r="F109" s="31">
        <v>1080000</v>
      </c>
      <c r="G109" s="31">
        <f t="shared" si="2"/>
        <v>0</v>
      </c>
      <c r="H109" s="32" t="s">
        <v>346</v>
      </c>
      <c r="I109" s="8"/>
      <c r="J109" s="29"/>
      <c r="K109" s="29"/>
    </row>
    <row r="110" spans="1:11">
      <c r="A110" s="29">
        <v>98</v>
      </c>
      <c r="B110" s="38">
        <v>42836</v>
      </c>
      <c r="C110" s="39">
        <v>400233</v>
      </c>
      <c r="D110" s="30" t="s">
        <v>122</v>
      </c>
      <c r="E110" s="31">
        <v>4000000</v>
      </c>
      <c r="F110" s="31">
        <v>4000000</v>
      </c>
      <c r="G110" s="31">
        <f t="shared" si="2"/>
        <v>0</v>
      </c>
      <c r="H110" s="32" t="s">
        <v>348</v>
      </c>
      <c r="I110" s="8"/>
      <c r="J110" s="29"/>
      <c r="K110" s="29"/>
    </row>
    <row r="111" spans="1:11">
      <c r="A111" s="29">
        <v>99</v>
      </c>
      <c r="B111" s="38">
        <v>42836</v>
      </c>
      <c r="C111" s="39">
        <v>400319</v>
      </c>
      <c r="D111" s="30" t="s">
        <v>78</v>
      </c>
      <c r="E111" s="31">
        <v>3800000</v>
      </c>
      <c r="F111" s="31">
        <v>3800000</v>
      </c>
      <c r="G111" s="31">
        <f t="shared" si="2"/>
        <v>0</v>
      </c>
      <c r="H111" s="32" t="s">
        <v>351</v>
      </c>
      <c r="I111" s="8"/>
      <c r="J111" s="29"/>
      <c r="K111" s="29"/>
    </row>
    <row r="112" spans="1:11" ht="25.5">
      <c r="A112" s="29">
        <v>100</v>
      </c>
      <c r="B112" s="38">
        <v>42836</v>
      </c>
      <c r="C112" s="39">
        <v>400407</v>
      </c>
      <c r="D112" s="30" t="s">
        <v>58</v>
      </c>
      <c r="E112" s="31">
        <v>3400000</v>
      </c>
      <c r="F112" s="31">
        <v>3400000</v>
      </c>
      <c r="G112" s="31">
        <f t="shared" si="2"/>
        <v>0</v>
      </c>
      <c r="H112" s="32" t="s">
        <v>354</v>
      </c>
      <c r="I112" s="8"/>
      <c r="J112" s="29"/>
      <c r="K112" s="29"/>
    </row>
    <row r="113" spans="1:11" ht="25.5">
      <c r="A113" s="29">
        <v>101</v>
      </c>
      <c r="B113" s="38">
        <v>42836</v>
      </c>
      <c r="C113" s="39">
        <v>400415</v>
      </c>
      <c r="D113" s="30" t="s">
        <v>123</v>
      </c>
      <c r="E113" s="31">
        <v>4200000</v>
      </c>
      <c r="F113" s="31">
        <v>4200000</v>
      </c>
      <c r="G113" s="31">
        <f t="shared" si="2"/>
        <v>0</v>
      </c>
      <c r="H113" s="32" t="s">
        <v>356</v>
      </c>
      <c r="I113" s="8"/>
      <c r="J113" s="29"/>
      <c r="K113" s="29"/>
    </row>
    <row r="114" spans="1:11">
      <c r="A114" s="29">
        <v>102</v>
      </c>
      <c r="B114" s="38">
        <v>42836</v>
      </c>
      <c r="C114" s="39">
        <v>400525</v>
      </c>
      <c r="D114" s="30" t="s">
        <v>115</v>
      </c>
      <c r="E114" s="31">
        <v>4000000</v>
      </c>
      <c r="F114" s="31">
        <v>4000000</v>
      </c>
      <c r="G114" s="31">
        <f t="shared" si="2"/>
        <v>0</v>
      </c>
      <c r="H114" s="32" t="s">
        <v>358</v>
      </c>
      <c r="I114" s="8"/>
      <c r="J114" s="29"/>
      <c r="K114" s="29"/>
    </row>
    <row r="115" spans="1:11">
      <c r="A115" s="29">
        <v>103</v>
      </c>
      <c r="B115" s="38">
        <v>42836</v>
      </c>
      <c r="C115" s="39">
        <v>400531</v>
      </c>
      <c r="D115" s="30" t="s">
        <v>116</v>
      </c>
      <c r="E115" s="31">
        <v>3800000</v>
      </c>
      <c r="F115" s="31">
        <v>3800000</v>
      </c>
      <c r="G115" s="31">
        <f t="shared" si="2"/>
        <v>0</v>
      </c>
      <c r="H115" s="32" t="s">
        <v>359</v>
      </c>
      <c r="I115" s="8"/>
      <c r="J115" s="29"/>
      <c r="K115" s="29"/>
    </row>
    <row r="116" spans="1:11" ht="25.5">
      <c r="A116" s="29">
        <v>104</v>
      </c>
      <c r="B116" s="38">
        <v>42836</v>
      </c>
      <c r="C116" s="39">
        <v>400720</v>
      </c>
      <c r="D116" s="30" t="s">
        <v>92</v>
      </c>
      <c r="E116" s="31">
        <v>3800000</v>
      </c>
      <c r="F116" s="31">
        <v>3800000</v>
      </c>
      <c r="G116" s="31">
        <f t="shared" si="2"/>
        <v>0</v>
      </c>
      <c r="H116" s="32" t="s">
        <v>360</v>
      </c>
      <c r="I116" s="8"/>
      <c r="J116" s="29"/>
      <c r="K116" s="29"/>
    </row>
    <row r="117" spans="1:11">
      <c r="A117" s="29">
        <v>105</v>
      </c>
      <c r="B117" s="38">
        <v>42836</v>
      </c>
      <c r="C117" s="39">
        <v>400963</v>
      </c>
      <c r="D117" s="30" t="s">
        <v>89</v>
      </c>
      <c r="E117" s="31">
        <v>4000000</v>
      </c>
      <c r="F117" s="31">
        <v>4000000</v>
      </c>
      <c r="G117" s="31">
        <f t="shared" si="2"/>
        <v>0</v>
      </c>
      <c r="H117" s="32" t="s">
        <v>365</v>
      </c>
      <c r="I117" s="8"/>
      <c r="J117" s="29"/>
      <c r="K117" s="29"/>
    </row>
    <row r="118" spans="1:11" ht="25.5">
      <c r="A118" s="29">
        <v>106</v>
      </c>
      <c r="B118" s="38">
        <v>42836</v>
      </c>
      <c r="C118" s="39">
        <v>401120</v>
      </c>
      <c r="D118" s="30" t="s">
        <v>103</v>
      </c>
      <c r="E118" s="31">
        <v>3800000</v>
      </c>
      <c r="F118" s="31">
        <v>3800000</v>
      </c>
      <c r="G118" s="31">
        <f t="shared" si="2"/>
        <v>0</v>
      </c>
      <c r="H118" s="32" t="s">
        <v>366</v>
      </c>
      <c r="I118" s="8"/>
      <c r="J118" s="29"/>
      <c r="K118" s="29"/>
    </row>
    <row r="119" spans="1:11" ht="38.25">
      <c r="A119" s="29">
        <v>107</v>
      </c>
      <c r="B119" s="38">
        <v>42836</v>
      </c>
      <c r="C119" s="39">
        <v>401140</v>
      </c>
      <c r="D119" s="30" t="s">
        <v>86</v>
      </c>
      <c r="E119" s="31">
        <v>3600000</v>
      </c>
      <c r="F119" s="31">
        <v>3600000</v>
      </c>
      <c r="G119" s="31">
        <f t="shared" ref="G119:G150" si="3">F119-E119</f>
        <v>0</v>
      </c>
      <c r="H119" s="32" t="s">
        <v>367</v>
      </c>
      <c r="I119" s="8"/>
      <c r="J119" s="29"/>
      <c r="K119" s="29"/>
    </row>
    <row r="120" spans="1:11">
      <c r="A120" s="29">
        <v>108</v>
      </c>
      <c r="B120" s="38">
        <v>42836</v>
      </c>
      <c r="C120" s="39">
        <v>401152</v>
      </c>
      <c r="D120" s="30" t="s">
        <v>112</v>
      </c>
      <c r="E120" s="31">
        <v>4000000</v>
      </c>
      <c r="F120" s="31">
        <v>4000000</v>
      </c>
      <c r="G120" s="31">
        <f t="shared" si="3"/>
        <v>0</v>
      </c>
      <c r="H120" s="32" t="s">
        <v>368</v>
      </c>
      <c r="I120" s="8"/>
      <c r="J120" s="29"/>
      <c r="K120" s="29"/>
    </row>
    <row r="121" spans="1:11">
      <c r="A121" s="29">
        <v>109</v>
      </c>
      <c r="B121" s="38">
        <v>42836</v>
      </c>
      <c r="C121" s="39">
        <v>401158</v>
      </c>
      <c r="D121" s="30" t="s">
        <v>88</v>
      </c>
      <c r="E121" s="31">
        <v>4000000</v>
      </c>
      <c r="F121" s="31">
        <v>4000000</v>
      </c>
      <c r="G121" s="31">
        <f t="shared" si="3"/>
        <v>0</v>
      </c>
      <c r="H121" s="32" t="s">
        <v>370</v>
      </c>
      <c r="I121" s="8"/>
      <c r="J121" s="29"/>
      <c r="K121" s="29"/>
    </row>
    <row r="122" spans="1:11">
      <c r="A122" s="29">
        <v>110</v>
      </c>
      <c r="B122" s="38">
        <v>42836</v>
      </c>
      <c r="C122" s="39">
        <v>401206</v>
      </c>
      <c r="D122" s="30" t="s">
        <v>127</v>
      </c>
      <c r="E122" s="31">
        <v>19550000</v>
      </c>
      <c r="F122" s="31">
        <v>19550000</v>
      </c>
      <c r="G122" s="31">
        <f t="shared" si="3"/>
        <v>0</v>
      </c>
      <c r="H122" s="32" t="s">
        <v>371</v>
      </c>
      <c r="I122" s="8"/>
      <c r="J122" s="29"/>
      <c r="K122" s="29"/>
    </row>
    <row r="123" spans="1:11">
      <c r="A123" s="29">
        <v>111</v>
      </c>
      <c r="B123" s="38">
        <v>42836</v>
      </c>
      <c r="C123" s="39">
        <v>401343</v>
      </c>
      <c r="D123" s="30" t="s">
        <v>82</v>
      </c>
      <c r="E123" s="31">
        <v>3400000</v>
      </c>
      <c r="F123" s="31">
        <v>3400000</v>
      </c>
      <c r="G123" s="31">
        <f t="shared" si="3"/>
        <v>0</v>
      </c>
      <c r="H123" s="32" t="s">
        <v>372</v>
      </c>
      <c r="I123" s="8"/>
      <c r="J123" s="29"/>
      <c r="K123" s="29"/>
    </row>
    <row r="124" spans="1:11">
      <c r="A124" s="29">
        <v>112</v>
      </c>
      <c r="B124" s="38">
        <v>42836</v>
      </c>
      <c r="C124" s="39">
        <v>401368</v>
      </c>
      <c r="D124" s="30" t="s">
        <v>121</v>
      </c>
      <c r="E124" s="31">
        <v>3600000</v>
      </c>
      <c r="F124" s="31">
        <v>3600000</v>
      </c>
      <c r="G124" s="31">
        <f t="shared" si="3"/>
        <v>0</v>
      </c>
      <c r="H124" s="32" t="s">
        <v>373</v>
      </c>
      <c r="I124" s="8"/>
      <c r="J124" s="29"/>
      <c r="K124" s="29"/>
    </row>
    <row r="125" spans="1:11">
      <c r="A125" s="29">
        <v>113</v>
      </c>
      <c r="B125" s="38">
        <v>42836</v>
      </c>
      <c r="C125" s="39">
        <v>401511</v>
      </c>
      <c r="D125" s="30" t="s">
        <v>109</v>
      </c>
      <c r="E125" s="31">
        <v>3600000</v>
      </c>
      <c r="F125" s="31">
        <v>3600000</v>
      </c>
      <c r="G125" s="31">
        <f t="shared" si="3"/>
        <v>0</v>
      </c>
      <c r="H125" s="32" t="s">
        <v>377</v>
      </c>
      <c r="I125" s="8"/>
      <c r="J125" s="29"/>
      <c r="K125" s="29"/>
    </row>
    <row r="126" spans="1:11" ht="25.5">
      <c r="A126" s="29">
        <v>114</v>
      </c>
      <c r="B126" s="38">
        <v>42836</v>
      </c>
      <c r="C126" s="39">
        <v>401520</v>
      </c>
      <c r="D126" s="30" t="s">
        <v>94</v>
      </c>
      <c r="E126" s="31">
        <v>3800000</v>
      </c>
      <c r="F126" s="31">
        <v>3800000</v>
      </c>
      <c r="G126" s="31">
        <f t="shared" si="3"/>
        <v>0</v>
      </c>
      <c r="H126" s="32" t="s">
        <v>378</v>
      </c>
      <c r="I126" s="8"/>
      <c r="J126" s="29"/>
      <c r="K126" s="29"/>
    </row>
    <row r="127" spans="1:11" ht="25.5">
      <c r="A127" s="29">
        <v>115</v>
      </c>
      <c r="B127" s="38">
        <v>42836</v>
      </c>
      <c r="C127" s="39">
        <v>402131</v>
      </c>
      <c r="D127" s="30" t="s">
        <v>87</v>
      </c>
      <c r="E127" s="31">
        <v>4000000</v>
      </c>
      <c r="F127" s="31">
        <v>4000000</v>
      </c>
      <c r="G127" s="31">
        <f t="shared" si="3"/>
        <v>0</v>
      </c>
      <c r="H127" s="32" t="s">
        <v>385</v>
      </c>
      <c r="I127" s="8"/>
      <c r="J127" s="29"/>
      <c r="K127" s="29"/>
    </row>
    <row r="128" spans="1:11" ht="25.5">
      <c r="A128" s="29">
        <v>116</v>
      </c>
      <c r="B128" s="38">
        <v>42836</v>
      </c>
      <c r="C128" s="39">
        <v>402520</v>
      </c>
      <c r="D128" s="30" t="s">
        <v>126</v>
      </c>
      <c r="E128" s="31">
        <v>4000000</v>
      </c>
      <c r="F128" s="31">
        <v>4000000</v>
      </c>
      <c r="G128" s="31">
        <f t="shared" si="3"/>
        <v>0</v>
      </c>
      <c r="H128" s="32" t="s">
        <v>389</v>
      </c>
      <c r="I128" s="8"/>
      <c r="J128" s="29"/>
      <c r="K128" s="29"/>
    </row>
    <row r="129" spans="1:11" ht="25.5">
      <c r="A129" s="29">
        <v>117</v>
      </c>
      <c r="B129" s="38">
        <v>42836</v>
      </c>
      <c r="C129" s="39">
        <v>403057</v>
      </c>
      <c r="D129" s="30" t="s">
        <v>132</v>
      </c>
      <c r="E129" s="31">
        <v>15300000</v>
      </c>
      <c r="F129" s="31">
        <v>15300000</v>
      </c>
      <c r="G129" s="31">
        <f t="shared" si="3"/>
        <v>0</v>
      </c>
      <c r="H129" s="32" t="s">
        <v>397</v>
      </c>
      <c r="I129" s="8"/>
      <c r="J129" s="29"/>
      <c r="K129" s="29"/>
    </row>
    <row r="130" spans="1:11" ht="25.5">
      <c r="A130" s="29">
        <v>118</v>
      </c>
      <c r="B130" s="38">
        <v>42836</v>
      </c>
      <c r="C130" s="39">
        <v>403829</v>
      </c>
      <c r="D130" s="30" t="s">
        <v>100</v>
      </c>
      <c r="E130" s="31">
        <v>3400000</v>
      </c>
      <c r="F130" s="31">
        <v>3400000</v>
      </c>
      <c r="G130" s="31">
        <f t="shared" si="3"/>
        <v>0</v>
      </c>
      <c r="H130" s="32" t="s">
        <v>415</v>
      </c>
      <c r="I130" s="8"/>
      <c r="J130" s="29"/>
      <c r="K130" s="29"/>
    </row>
    <row r="131" spans="1:11">
      <c r="A131" s="29">
        <v>119</v>
      </c>
      <c r="B131" s="38">
        <v>42836</v>
      </c>
      <c r="C131" s="39">
        <v>403844</v>
      </c>
      <c r="D131" s="30" t="s">
        <v>76</v>
      </c>
      <c r="E131" s="31">
        <v>3400000</v>
      </c>
      <c r="F131" s="31">
        <v>3400000</v>
      </c>
      <c r="G131" s="31">
        <f t="shared" si="3"/>
        <v>0</v>
      </c>
      <c r="H131" s="32" t="s">
        <v>416</v>
      </c>
      <c r="I131" s="8"/>
      <c r="J131" s="29"/>
      <c r="K131" s="29"/>
    </row>
    <row r="132" spans="1:11" ht="25.5">
      <c r="A132" s="29">
        <v>120</v>
      </c>
      <c r="B132" s="38">
        <v>42836</v>
      </c>
      <c r="C132" s="40" t="s">
        <v>228</v>
      </c>
      <c r="D132" s="30" t="s">
        <v>97</v>
      </c>
      <c r="E132" s="31">
        <v>11725000</v>
      </c>
      <c r="F132" s="31">
        <v>11725000</v>
      </c>
      <c r="G132" s="31">
        <f t="shared" si="3"/>
        <v>0</v>
      </c>
      <c r="H132" s="32" t="s">
        <v>421</v>
      </c>
      <c r="I132" s="8"/>
      <c r="J132" s="29"/>
      <c r="K132" s="29"/>
    </row>
    <row r="133" spans="1:11" ht="38.25">
      <c r="A133" s="29">
        <v>121</v>
      </c>
      <c r="B133" s="38">
        <v>42836</v>
      </c>
      <c r="C133" s="40" t="s">
        <v>230</v>
      </c>
      <c r="D133" s="30" t="s">
        <v>131</v>
      </c>
      <c r="E133" s="31">
        <v>7880000</v>
      </c>
      <c r="F133" s="31">
        <v>7880000</v>
      </c>
      <c r="G133" s="31">
        <f t="shared" si="3"/>
        <v>0</v>
      </c>
      <c r="H133" s="32" t="s">
        <v>429</v>
      </c>
      <c r="I133" s="8"/>
      <c r="J133" s="29"/>
      <c r="K133" s="29"/>
    </row>
    <row r="134" spans="1:11">
      <c r="A134" s="29">
        <v>122</v>
      </c>
      <c r="B134" s="38">
        <v>42836</v>
      </c>
      <c r="C134" s="40" t="s">
        <v>227</v>
      </c>
      <c r="D134" s="30" t="s">
        <v>71</v>
      </c>
      <c r="E134" s="31">
        <v>7880000</v>
      </c>
      <c r="F134" s="31">
        <v>7880000</v>
      </c>
      <c r="G134" s="31">
        <f t="shared" si="3"/>
        <v>0</v>
      </c>
      <c r="H134" s="32" t="s">
        <v>432</v>
      </c>
      <c r="I134" s="8"/>
      <c r="J134" s="29"/>
      <c r="K134" s="29"/>
    </row>
    <row r="135" spans="1:11">
      <c r="A135" s="29">
        <v>123</v>
      </c>
      <c r="B135" s="38">
        <v>42836</v>
      </c>
      <c r="C135" s="40" t="s">
        <v>241</v>
      </c>
      <c r="D135" s="30" t="s">
        <v>134</v>
      </c>
      <c r="E135" s="31">
        <v>19700000</v>
      </c>
      <c r="F135" s="31">
        <v>19700000</v>
      </c>
      <c r="G135" s="31">
        <f t="shared" si="3"/>
        <v>0</v>
      </c>
      <c r="H135" s="32" t="s">
        <v>441</v>
      </c>
      <c r="I135" s="8"/>
      <c r="J135" s="29"/>
      <c r="K135" s="29"/>
    </row>
    <row r="136" spans="1:11">
      <c r="A136" s="29">
        <v>124</v>
      </c>
      <c r="B136" s="38">
        <v>42836</v>
      </c>
      <c r="C136" s="40" t="s">
        <v>242</v>
      </c>
      <c r="D136" s="30" t="s">
        <v>136</v>
      </c>
      <c r="E136" s="31">
        <v>19700000</v>
      </c>
      <c r="F136" s="31">
        <v>19700000</v>
      </c>
      <c r="G136" s="31">
        <f t="shared" si="3"/>
        <v>0</v>
      </c>
      <c r="H136" s="32" t="s">
        <v>442</v>
      </c>
      <c r="I136" s="8"/>
      <c r="J136" s="29"/>
      <c r="K136" s="29"/>
    </row>
    <row r="137" spans="1:11">
      <c r="A137" s="29">
        <v>125</v>
      </c>
      <c r="B137" s="38">
        <v>42837</v>
      </c>
      <c r="C137" s="39">
        <v>380259</v>
      </c>
      <c r="D137" s="30" t="s">
        <v>193</v>
      </c>
      <c r="E137" s="31">
        <v>3200000</v>
      </c>
      <c r="F137" s="31">
        <v>3200000</v>
      </c>
      <c r="G137" s="31">
        <f t="shared" si="3"/>
        <v>0</v>
      </c>
      <c r="H137" s="32" t="s">
        <v>245</v>
      </c>
      <c r="I137" s="8"/>
      <c r="J137" s="29"/>
      <c r="K137" s="29"/>
    </row>
    <row r="138" spans="1:11">
      <c r="A138" s="29">
        <v>126</v>
      </c>
      <c r="B138" s="38">
        <v>42837</v>
      </c>
      <c r="C138" s="39">
        <v>380406</v>
      </c>
      <c r="D138" s="30" t="s">
        <v>213</v>
      </c>
      <c r="E138" s="31">
        <v>1400000</v>
      </c>
      <c r="F138" s="31">
        <v>1400000</v>
      </c>
      <c r="G138" s="31">
        <f t="shared" si="3"/>
        <v>0</v>
      </c>
      <c r="H138" s="32" t="s">
        <v>246</v>
      </c>
      <c r="I138" s="8"/>
      <c r="J138" s="29"/>
      <c r="K138" s="29"/>
    </row>
    <row r="139" spans="1:11">
      <c r="A139" s="29">
        <v>127</v>
      </c>
      <c r="B139" s="38">
        <v>42837</v>
      </c>
      <c r="C139" s="39">
        <v>381620</v>
      </c>
      <c r="D139" s="30" t="s">
        <v>203</v>
      </c>
      <c r="E139" s="31">
        <v>2000000</v>
      </c>
      <c r="F139" s="31">
        <v>2000000</v>
      </c>
      <c r="G139" s="31">
        <f t="shared" si="3"/>
        <v>0</v>
      </c>
      <c r="H139" s="32" t="s">
        <v>257</v>
      </c>
      <c r="I139" s="8"/>
      <c r="J139" s="29"/>
      <c r="K139" s="29"/>
    </row>
    <row r="140" spans="1:11" ht="25.5">
      <c r="A140" s="29">
        <v>128</v>
      </c>
      <c r="B140" s="38">
        <v>42837</v>
      </c>
      <c r="C140" s="39">
        <v>382123</v>
      </c>
      <c r="D140" s="30" t="s">
        <v>184</v>
      </c>
      <c r="E140" s="31">
        <v>2000000</v>
      </c>
      <c r="F140" s="31">
        <v>2000000</v>
      </c>
      <c r="G140" s="31">
        <f t="shared" si="3"/>
        <v>0</v>
      </c>
      <c r="H140" s="32" t="s">
        <v>262</v>
      </c>
      <c r="I140" s="8"/>
      <c r="J140" s="29"/>
      <c r="K140" s="29"/>
    </row>
    <row r="141" spans="1:11" ht="25.5">
      <c r="A141" s="29">
        <v>129</v>
      </c>
      <c r="B141" s="38">
        <v>42837</v>
      </c>
      <c r="C141" s="39">
        <v>382140</v>
      </c>
      <c r="D141" s="30" t="s">
        <v>168</v>
      </c>
      <c r="E141" s="31">
        <v>2000000</v>
      </c>
      <c r="F141" s="31">
        <v>2000000</v>
      </c>
      <c r="G141" s="31">
        <f t="shared" si="3"/>
        <v>0</v>
      </c>
      <c r="H141" s="32" t="s">
        <v>263</v>
      </c>
      <c r="I141" s="8"/>
      <c r="J141" s="29"/>
      <c r="K141" s="29"/>
    </row>
    <row r="142" spans="1:11" ht="25.5">
      <c r="A142" s="29">
        <v>130</v>
      </c>
      <c r="B142" s="38">
        <v>42837</v>
      </c>
      <c r="C142" s="39">
        <v>382345</v>
      </c>
      <c r="D142" s="30" t="s">
        <v>165</v>
      </c>
      <c r="E142" s="31">
        <v>6500000</v>
      </c>
      <c r="F142" s="31">
        <v>6500000</v>
      </c>
      <c r="G142" s="31">
        <f t="shared" si="3"/>
        <v>0</v>
      </c>
      <c r="H142" s="32" t="s">
        <v>270</v>
      </c>
      <c r="I142" s="8"/>
      <c r="J142" s="29"/>
      <c r="K142" s="29"/>
    </row>
    <row r="143" spans="1:11">
      <c r="A143" s="29">
        <v>131</v>
      </c>
      <c r="B143" s="38">
        <v>42837</v>
      </c>
      <c r="C143" s="39">
        <v>382359</v>
      </c>
      <c r="D143" s="30" t="s">
        <v>212</v>
      </c>
      <c r="E143" s="31">
        <v>4000000</v>
      </c>
      <c r="F143" s="31">
        <v>4000000</v>
      </c>
      <c r="G143" s="31">
        <f t="shared" si="3"/>
        <v>0</v>
      </c>
      <c r="H143" s="32" t="s">
        <v>271</v>
      </c>
      <c r="I143" s="8"/>
      <c r="J143" s="29"/>
      <c r="K143" s="29"/>
    </row>
    <row r="144" spans="1:11">
      <c r="A144" s="29">
        <v>132</v>
      </c>
      <c r="B144" s="38">
        <v>42837</v>
      </c>
      <c r="C144" s="39">
        <v>382361</v>
      </c>
      <c r="D144" s="30" t="s">
        <v>137</v>
      </c>
      <c r="E144" s="31">
        <v>2000000</v>
      </c>
      <c r="F144" s="31">
        <v>2000000</v>
      </c>
      <c r="G144" s="31">
        <f t="shared" si="3"/>
        <v>0</v>
      </c>
      <c r="H144" s="32" t="s">
        <v>272</v>
      </c>
      <c r="I144" s="8"/>
      <c r="J144" s="29"/>
      <c r="K144" s="29"/>
    </row>
    <row r="145" spans="1:11" ht="25.5">
      <c r="A145" s="29">
        <v>133</v>
      </c>
      <c r="B145" s="38">
        <v>42837</v>
      </c>
      <c r="C145" s="39">
        <v>382407</v>
      </c>
      <c r="D145" s="30" t="s">
        <v>145</v>
      </c>
      <c r="E145" s="31">
        <v>2000000</v>
      </c>
      <c r="F145" s="31">
        <v>2000000</v>
      </c>
      <c r="G145" s="31">
        <f t="shared" si="3"/>
        <v>0</v>
      </c>
      <c r="H145" s="32" t="s">
        <v>273</v>
      </c>
      <c r="I145" s="8"/>
      <c r="J145" s="29"/>
      <c r="K145" s="29"/>
    </row>
    <row r="146" spans="1:11">
      <c r="A146" s="29">
        <v>134</v>
      </c>
      <c r="B146" s="38">
        <v>42837</v>
      </c>
      <c r="C146" s="39">
        <v>382442</v>
      </c>
      <c r="D146" s="30" t="s">
        <v>194</v>
      </c>
      <c r="E146" s="31">
        <v>2000000</v>
      </c>
      <c r="F146" s="31">
        <v>2000000</v>
      </c>
      <c r="G146" s="31">
        <f t="shared" si="3"/>
        <v>0</v>
      </c>
      <c r="H146" s="32" t="s">
        <v>274</v>
      </c>
      <c r="I146" s="8"/>
      <c r="J146" s="29"/>
      <c r="K146" s="29"/>
    </row>
    <row r="147" spans="1:11">
      <c r="A147" s="29">
        <v>135</v>
      </c>
      <c r="B147" s="38">
        <v>42837</v>
      </c>
      <c r="C147" s="39">
        <v>382464</v>
      </c>
      <c r="D147" s="30" t="s">
        <v>201</v>
      </c>
      <c r="E147" s="31">
        <v>2000000</v>
      </c>
      <c r="F147" s="31">
        <v>2000000</v>
      </c>
      <c r="G147" s="31">
        <f t="shared" si="3"/>
        <v>0</v>
      </c>
      <c r="H147" s="32" t="s">
        <v>276</v>
      </c>
      <c r="I147" s="8"/>
      <c r="J147" s="29"/>
      <c r="K147" s="29"/>
    </row>
    <row r="148" spans="1:11" ht="25.5">
      <c r="A148" s="29">
        <v>136</v>
      </c>
      <c r="B148" s="38">
        <v>42837</v>
      </c>
      <c r="C148" s="39">
        <v>382657</v>
      </c>
      <c r="D148" s="30" t="s">
        <v>148</v>
      </c>
      <c r="E148" s="31">
        <v>5000000</v>
      </c>
      <c r="F148" s="31">
        <v>5000000</v>
      </c>
      <c r="G148" s="31">
        <f t="shared" si="3"/>
        <v>0</v>
      </c>
      <c r="H148" s="32" t="s">
        <v>279</v>
      </c>
      <c r="I148" s="8"/>
      <c r="J148" s="29"/>
      <c r="K148" s="29"/>
    </row>
    <row r="149" spans="1:11">
      <c r="A149" s="29">
        <v>137</v>
      </c>
      <c r="B149" s="38">
        <v>42837</v>
      </c>
      <c r="C149" s="39">
        <v>382673</v>
      </c>
      <c r="D149" s="30" t="s">
        <v>176</v>
      </c>
      <c r="E149" s="31">
        <v>2000000</v>
      </c>
      <c r="F149" s="31">
        <v>2000000</v>
      </c>
      <c r="G149" s="31">
        <f t="shared" si="3"/>
        <v>0</v>
      </c>
      <c r="H149" s="32" t="s">
        <v>280</v>
      </c>
      <c r="I149" s="8"/>
      <c r="J149" s="29"/>
      <c r="K149" s="29"/>
    </row>
    <row r="150" spans="1:11">
      <c r="A150" s="29">
        <v>138</v>
      </c>
      <c r="B150" s="38">
        <v>42837</v>
      </c>
      <c r="C150" s="39">
        <v>382744</v>
      </c>
      <c r="D150" s="30" t="s">
        <v>211</v>
      </c>
      <c r="E150" s="31">
        <v>6000000</v>
      </c>
      <c r="F150" s="31">
        <v>6000000</v>
      </c>
      <c r="G150" s="31">
        <f t="shared" si="3"/>
        <v>0</v>
      </c>
      <c r="H150" s="32" t="s">
        <v>283</v>
      </c>
      <c r="I150" s="8"/>
      <c r="J150" s="29"/>
      <c r="K150" s="29"/>
    </row>
    <row r="151" spans="1:11" ht="25.5">
      <c r="A151" s="29">
        <v>139</v>
      </c>
      <c r="B151" s="38">
        <v>42837</v>
      </c>
      <c r="C151" s="39">
        <v>390147</v>
      </c>
      <c r="D151" s="30" t="s">
        <v>140</v>
      </c>
      <c r="E151" s="31">
        <v>4000000</v>
      </c>
      <c r="F151" s="31">
        <v>4000000</v>
      </c>
      <c r="G151" s="31">
        <f t="shared" ref="G151:G182" si="4">F151-E151</f>
        <v>0</v>
      </c>
      <c r="H151" s="32" t="s">
        <v>288</v>
      </c>
      <c r="I151" s="8"/>
      <c r="J151" s="29"/>
      <c r="K151" s="29"/>
    </row>
    <row r="152" spans="1:11">
      <c r="A152" s="29">
        <v>140</v>
      </c>
      <c r="B152" s="38">
        <v>42837</v>
      </c>
      <c r="C152" s="39">
        <v>390425</v>
      </c>
      <c r="D152" s="30" t="s">
        <v>154</v>
      </c>
      <c r="E152" s="31">
        <v>3000000</v>
      </c>
      <c r="F152" s="31">
        <v>3000000</v>
      </c>
      <c r="G152" s="31">
        <f t="shared" si="4"/>
        <v>0</v>
      </c>
      <c r="H152" s="32" t="s">
        <v>290</v>
      </c>
      <c r="I152" s="8"/>
      <c r="J152" s="29"/>
      <c r="K152" s="29"/>
    </row>
    <row r="153" spans="1:11">
      <c r="A153" s="29">
        <v>141</v>
      </c>
      <c r="B153" s="38">
        <v>42837</v>
      </c>
      <c r="C153" s="39">
        <v>390464</v>
      </c>
      <c r="D153" s="30" t="s">
        <v>198</v>
      </c>
      <c r="E153" s="31">
        <v>12750000</v>
      </c>
      <c r="F153" s="31">
        <v>12750000</v>
      </c>
      <c r="G153" s="31">
        <f t="shared" si="4"/>
        <v>0</v>
      </c>
      <c r="H153" s="32" t="s">
        <v>291</v>
      </c>
      <c r="I153" s="8"/>
      <c r="J153" s="29"/>
      <c r="K153" s="29"/>
    </row>
    <row r="154" spans="1:11">
      <c r="A154" s="29">
        <v>142</v>
      </c>
      <c r="B154" s="38">
        <v>42837</v>
      </c>
      <c r="C154" s="39">
        <v>390853</v>
      </c>
      <c r="D154" s="30" t="s">
        <v>196</v>
      </c>
      <c r="E154" s="31">
        <v>4000000</v>
      </c>
      <c r="F154" s="31">
        <v>4000000</v>
      </c>
      <c r="G154" s="31">
        <f t="shared" si="4"/>
        <v>0</v>
      </c>
      <c r="H154" s="32" t="s">
        <v>301</v>
      </c>
      <c r="I154" s="8"/>
      <c r="J154" s="29"/>
      <c r="K154" s="29"/>
    </row>
    <row r="155" spans="1:11" ht="25.5">
      <c r="A155" s="29">
        <v>143</v>
      </c>
      <c r="B155" s="38">
        <v>42837</v>
      </c>
      <c r="C155" s="39">
        <v>390859</v>
      </c>
      <c r="D155" s="30" t="s">
        <v>208</v>
      </c>
      <c r="E155" s="31">
        <v>4000000</v>
      </c>
      <c r="F155" s="31">
        <v>4000000</v>
      </c>
      <c r="G155" s="31">
        <f t="shared" si="4"/>
        <v>0</v>
      </c>
      <c r="H155" s="32" t="s">
        <v>303</v>
      </c>
      <c r="I155" s="8"/>
      <c r="J155" s="29"/>
      <c r="K155" s="29"/>
    </row>
    <row r="156" spans="1:11" ht="25.5">
      <c r="A156" s="29">
        <v>144</v>
      </c>
      <c r="B156" s="38">
        <v>42837</v>
      </c>
      <c r="C156" s="39">
        <v>390942</v>
      </c>
      <c r="D156" s="30" t="s">
        <v>82</v>
      </c>
      <c r="E156" s="31">
        <v>4000000</v>
      </c>
      <c r="F156" s="31">
        <v>4000000</v>
      </c>
      <c r="G156" s="31">
        <f t="shared" si="4"/>
        <v>0</v>
      </c>
      <c r="H156" s="32" t="s">
        <v>308</v>
      </c>
      <c r="I156" s="8"/>
      <c r="J156" s="29"/>
      <c r="K156" s="29"/>
    </row>
    <row r="157" spans="1:11" ht="25.5">
      <c r="A157" s="29">
        <v>145</v>
      </c>
      <c r="B157" s="38">
        <v>42837</v>
      </c>
      <c r="C157" s="39">
        <v>391618</v>
      </c>
      <c r="D157" s="30" t="s">
        <v>161</v>
      </c>
      <c r="E157" s="31">
        <v>3800000</v>
      </c>
      <c r="F157" s="31">
        <v>3800000</v>
      </c>
      <c r="G157" s="31">
        <f t="shared" si="4"/>
        <v>0</v>
      </c>
      <c r="H157" s="32" t="s">
        <v>318</v>
      </c>
      <c r="I157" s="8"/>
      <c r="J157" s="29"/>
      <c r="K157" s="29"/>
    </row>
    <row r="158" spans="1:11">
      <c r="A158" s="29">
        <v>146</v>
      </c>
      <c r="B158" s="38">
        <v>42837</v>
      </c>
      <c r="C158" s="39">
        <v>391662</v>
      </c>
      <c r="D158" s="30" t="s">
        <v>183</v>
      </c>
      <c r="E158" s="31">
        <v>3800000</v>
      </c>
      <c r="F158" s="31">
        <v>3800000</v>
      </c>
      <c r="G158" s="31">
        <f t="shared" si="4"/>
        <v>0</v>
      </c>
      <c r="H158" s="32" t="s">
        <v>320</v>
      </c>
      <c r="I158" s="8"/>
      <c r="J158" s="29"/>
      <c r="K158" s="29"/>
    </row>
    <row r="159" spans="1:11" ht="25.5">
      <c r="A159" s="29">
        <v>147</v>
      </c>
      <c r="B159" s="38">
        <v>42837</v>
      </c>
      <c r="C159" s="39">
        <v>391735</v>
      </c>
      <c r="D159" s="30" t="s">
        <v>169</v>
      </c>
      <c r="E159" s="31">
        <v>3800000</v>
      </c>
      <c r="F159" s="31">
        <v>3800000</v>
      </c>
      <c r="G159" s="31">
        <f t="shared" si="4"/>
        <v>0</v>
      </c>
      <c r="H159" s="32" t="s">
        <v>321</v>
      </c>
      <c r="I159" s="8"/>
      <c r="J159" s="29"/>
      <c r="K159" s="29"/>
    </row>
    <row r="160" spans="1:11" ht="25.5">
      <c r="A160" s="29">
        <v>148</v>
      </c>
      <c r="B160" s="38">
        <v>42837</v>
      </c>
      <c r="C160" s="39">
        <v>391748</v>
      </c>
      <c r="D160" s="30" t="s">
        <v>164</v>
      </c>
      <c r="E160" s="31">
        <v>3800000</v>
      </c>
      <c r="F160" s="31">
        <v>3800000</v>
      </c>
      <c r="G160" s="31">
        <f t="shared" si="4"/>
        <v>0</v>
      </c>
      <c r="H160" s="32" t="s">
        <v>322</v>
      </c>
      <c r="I160" s="8"/>
      <c r="J160" s="29"/>
      <c r="K160" s="29"/>
    </row>
    <row r="161" spans="1:11" ht="25.5">
      <c r="A161" s="29">
        <v>149</v>
      </c>
      <c r="B161" s="38">
        <v>42837</v>
      </c>
      <c r="C161" s="39">
        <v>391749</v>
      </c>
      <c r="D161" s="30" t="s">
        <v>149</v>
      </c>
      <c r="E161" s="31">
        <v>3800000</v>
      </c>
      <c r="F161" s="31">
        <v>3800000</v>
      </c>
      <c r="G161" s="31">
        <f t="shared" si="4"/>
        <v>0</v>
      </c>
      <c r="H161" s="32" t="s">
        <v>323</v>
      </c>
      <c r="I161" s="8"/>
      <c r="J161" s="29"/>
      <c r="K161" s="29"/>
    </row>
    <row r="162" spans="1:11">
      <c r="A162" s="29">
        <v>150</v>
      </c>
      <c r="B162" s="38">
        <v>42837</v>
      </c>
      <c r="C162" s="39">
        <v>391764</v>
      </c>
      <c r="D162" s="30" t="s">
        <v>150</v>
      </c>
      <c r="E162" s="31">
        <v>3800000</v>
      </c>
      <c r="F162" s="31">
        <v>3800000</v>
      </c>
      <c r="G162" s="31">
        <f t="shared" si="4"/>
        <v>0</v>
      </c>
      <c r="H162" s="32" t="s">
        <v>325</v>
      </c>
      <c r="I162" s="8"/>
      <c r="J162" s="29"/>
      <c r="K162" s="29"/>
    </row>
    <row r="163" spans="1:11">
      <c r="A163" s="29">
        <v>151</v>
      </c>
      <c r="B163" s="38">
        <v>42837</v>
      </c>
      <c r="C163" s="39">
        <v>391970</v>
      </c>
      <c r="D163" s="30" t="s">
        <v>217</v>
      </c>
      <c r="E163" s="31">
        <v>12750000</v>
      </c>
      <c r="F163" s="31">
        <v>12750000</v>
      </c>
      <c r="G163" s="31">
        <f t="shared" si="4"/>
        <v>0</v>
      </c>
      <c r="H163" s="32" t="s">
        <v>327</v>
      </c>
      <c r="I163" s="8"/>
      <c r="J163" s="29"/>
      <c r="K163" s="29"/>
    </row>
    <row r="164" spans="1:11" ht="38.25">
      <c r="A164" s="29">
        <v>152</v>
      </c>
      <c r="B164" s="38">
        <v>42837</v>
      </c>
      <c r="C164" s="39">
        <v>392213</v>
      </c>
      <c r="D164" s="30" t="s">
        <v>162</v>
      </c>
      <c r="E164" s="31">
        <v>3800000</v>
      </c>
      <c r="F164" s="31">
        <v>3800000</v>
      </c>
      <c r="G164" s="31">
        <f t="shared" si="4"/>
        <v>0</v>
      </c>
      <c r="H164" s="32" t="s">
        <v>330</v>
      </c>
      <c r="I164" s="8"/>
      <c r="J164" s="29"/>
      <c r="K164" s="29"/>
    </row>
    <row r="165" spans="1:11" ht="25.5">
      <c r="A165" s="29">
        <v>153</v>
      </c>
      <c r="B165" s="38">
        <v>42837</v>
      </c>
      <c r="C165" s="39">
        <v>392254</v>
      </c>
      <c r="D165" s="30" t="s">
        <v>187</v>
      </c>
      <c r="E165" s="31">
        <v>3400000</v>
      </c>
      <c r="F165" s="31">
        <v>3400000</v>
      </c>
      <c r="G165" s="31">
        <f t="shared" si="4"/>
        <v>0</v>
      </c>
      <c r="H165" s="32" t="s">
        <v>333</v>
      </c>
      <c r="I165" s="8"/>
      <c r="J165" s="29"/>
      <c r="K165" s="29"/>
    </row>
    <row r="166" spans="1:11">
      <c r="A166" s="29">
        <v>154</v>
      </c>
      <c r="B166" s="38">
        <v>42837</v>
      </c>
      <c r="C166" s="39">
        <v>392324</v>
      </c>
      <c r="D166" s="30" t="s">
        <v>182</v>
      </c>
      <c r="E166" s="31">
        <v>3000000</v>
      </c>
      <c r="F166" s="31">
        <v>3000000</v>
      </c>
      <c r="G166" s="31">
        <f t="shared" si="4"/>
        <v>0</v>
      </c>
      <c r="H166" s="32" t="s">
        <v>334</v>
      </c>
      <c r="I166" s="8"/>
      <c r="J166" s="29"/>
      <c r="K166" s="29"/>
    </row>
    <row r="167" spans="1:11" ht="25.5">
      <c r="A167" s="29">
        <v>155</v>
      </c>
      <c r="B167" s="38">
        <v>42837</v>
      </c>
      <c r="C167" s="39">
        <v>392415</v>
      </c>
      <c r="D167" s="30" t="s">
        <v>155</v>
      </c>
      <c r="E167" s="31">
        <v>3000000</v>
      </c>
      <c r="F167" s="31">
        <v>3000000</v>
      </c>
      <c r="G167" s="31">
        <f t="shared" si="4"/>
        <v>0</v>
      </c>
      <c r="H167" s="32" t="s">
        <v>335</v>
      </c>
      <c r="I167" s="8"/>
      <c r="J167" s="29"/>
      <c r="K167" s="29"/>
    </row>
    <row r="168" spans="1:11" ht="25.5">
      <c r="A168" s="29">
        <v>156</v>
      </c>
      <c r="B168" s="38">
        <v>42837</v>
      </c>
      <c r="C168" s="39">
        <v>392418</v>
      </c>
      <c r="D168" s="30" t="s">
        <v>156</v>
      </c>
      <c r="E168" s="31">
        <v>3000000</v>
      </c>
      <c r="F168" s="31">
        <v>3000000</v>
      </c>
      <c r="G168" s="31">
        <f t="shared" si="4"/>
        <v>0</v>
      </c>
      <c r="H168" s="32" t="s">
        <v>336</v>
      </c>
      <c r="I168" s="8"/>
      <c r="J168" s="29"/>
      <c r="K168" s="29"/>
    </row>
    <row r="169" spans="1:11">
      <c r="A169" s="29">
        <v>157</v>
      </c>
      <c r="B169" s="38">
        <v>42837</v>
      </c>
      <c r="C169" s="39">
        <v>392903</v>
      </c>
      <c r="D169" s="30" t="s">
        <v>215</v>
      </c>
      <c r="E169" s="31">
        <v>12750000</v>
      </c>
      <c r="F169" s="31">
        <v>12750000</v>
      </c>
      <c r="G169" s="31">
        <f t="shared" si="4"/>
        <v>0</v>
      </c>
      <c r="H169" s="32" t="s">
        <v>337</v>
      </c>
      <c r="I169" s="8"/>
      <c r="J169" s="29"/>
      <c r="K169" s="29"/>
    </row>
    <row r="170" spans="1:11">
      <c r="A170" s="29">
        <v>158</v>
      </c>
      <c r="B170" s="38">
        <v>42837</v>
      </c>
      <c r="C170" s="39">
        <v>392938</v>
      </c>
      <c r="D170" s="30" t="s">
        <v>216</v>
      </c>
      <c r="E170" s="31">
        <v>12750000</v>
      </c>
      <c r="F170" s="31">
        <v>12750000</v>
      </c>
      <c r="G170" s="31">
        <f t="shared" si="4"/>
        <v>0</v>
      </c>
      <c r="H170" s="32" t="s">
        <v>338</v>
      </c>
      <c r="I170" s="8"/>
      <c r="J170" s="29"/>
      <c r="K170" s="29"/>
    </row>
    <row r="171" spans="1:11" ht="25.5">
      <c r="A171" s="29">
        <v>159</v>
      </c>
      <c r="B171" s="38">
        <v>42837</v>
      </c>
      <c r="C171" s="39">
        <v>393016</v>
      </c>
      <c r="D171" s="30" t="s">
        <v>173</v>
      </c>
      <c r="E171" s="31">
        <v>3400000</v>
      </c>
      <c r="F171" s="31">
        <v>3400000</v>
      </c>
      <c r="G171" s="31">
        <f t="shared" si="4"/>
        <v>0</v>
      </c>
      <c r="H171" s="32" t="s">
        <v>339</v>
      </c>
      <c r="I171" s="8"/>
      <c r="J171" s="29"/>
      <c r="K171" s="29"/>
    </row>
    <row r="172" spans="1:11">
      <c r="A172" s="29">
        <v>160</v>
      </c>
      <c r="B172" s="38">
        <v>42837</v>
      </c>
      <c r="C172" s="39">
        <v>393143</v>
      </c>
      <c r="D172" s="30" t="s">
        <v>177</v>
      </c>
      <c r="E172" s="31">
        <v>3000000</v>
      </c>
      <c r="F172" s="31">
        <v>3000000</v>
      </c>
      <c r="G172" s="31">
        <f t="shared" si="4"/>
        <v>0</v>
      </c>
      <c r="H172" s="32" t="s">
        <v>343</v>
      </c>
      <c r="I172" s="8"/>
      <c r="J172" s="29"/>
      <c r="K172" s="29"/>
    </row>
    <row r="173" spans="1:11">
      <c r="A173" s="29">
        <v>161</v>
      </c>
      <c r="B173" s="38">
        <v>42837</v>
      </c>
      <c r="C173" s="39">
        <v>400211</v>
      </c>
      <c r="D173" s="30" t="s">
        <v>210</v>
      </c>
      <c r="E173" s="31">
        <v>800000</v>
      </c>
      <c r="F173" s="31">
        <v>800000</v>
      </c>
      <c r="G173" s="31">
        <f t="shared" si="4"/>
        <v>0</v>
      </c>
      <c r="H173" s="32" t="s">
        <v>347</v>
      </c>
      <c r="I173" s="8"/>
      <c r="J173" s="29"/>
      <c r="K173" s="29"/>
    </row>
    <row r="174" spans="1:11" ht="25.5">
      <c r="A174" s="29">
        <v>162</v>
      </c>
      <c r="B174" s="38">
        <v>42837</v>
      </c>
      <c r="C174" s="39">
        <v>400243</v>
      </c>
      <c r="D174" s="30" t="s">
        <v>146</v>
      </c>
      <c r="E174" s="31">
        <v>3200000</v>
      </c>
      <c r="F174" s="31">
        <v>3200000</v>
      </c>
      <c r="G174" s="31">
        <f t="shared" si="4"/>
        <v>0</v>
      </c>
      <c r="H174" s="32" t="s">
        <v>349</v>
      </c>
      <c r="I174" s="8"/>
      <c r="J174" s="29"/>
      <c r="K174" s="29"/>
    </row>
    <row r="175" spans="1:11" ht="25.5">
      <c r="A175" s="29">
        <v>163</v>
      </c>
      <c r="B175" s="38">
        <v>42837</v>
      </c>
      <c r="C175" s="39">
        <v>400311</v>
      </c>
      <c r="D175" s="30" t="s">
        <v>180</v>
      </c>
      <c r="E175" s="31">
        <v>3800000</v>
      </c>
      <c r="F175" s="31">
        <v>3800000</v>
      </c>
      <c r="G175" s="31">
        <f t="shared" si="4"/>
        <v>0</v>
      </c>
      <c r="H175" s="32" t="s">
        <v>350</v>
      </c>
      <c r="I175" s="8"/>
      <c r="J175" s="29"/>
      <c r="K175" s="29"/>
    </row>
    <row r="176" spans="1:11" ht="25.5">
      <c r="A176" s="29">
        <v>164</v>
      </c>
      <c r="B176" s="38">
        <v>42837</v>
      </c>
      <c r="C176" s="39">
        <v>400335</v>
      </c>
      <c r="D176" s="30" t="s">
        <v>178</v>
      </c>
      <c r="E176" s="31">
        <v>3200000</v>
      </c>
      <c r="F176" s="31">
        <v>3200000</v>
      </c>
      <c r="G176" s="31">
        <f t="shared" si="4"/>
        <v>0</v>
      </c>
      <c r="H176" s="32" t="s">
        <v>352</v>
      </c>
      <c r="I176" s="8"/>
      <c r="J176" s="29"/>
      <c r="K176" s="29"/>
    </row>
    <row r="177" spans="1:11">
      <c r="A177" s="29">
        <v>165</v>
      </c>
      <c r="B177" s="38">
        <v>42837</v>
      </c>
      <c r="C177" s="39">
        <v>400402</v>
      </c>
      <c r="D177" s="30" t="s">
        <v>55</v>
      </c>
      <c r="E177" s="31">
        <v>4000000</v>
      </c>
      <c r="F177" s="31">
        <v>4000000</v>
      </c>
      <c r="G177" s="31">
        <f t="shared" si="4"/>
        <v>0</v>
      </c>
      <c r="H177" s="32" t="s">
        <v>353</v>
      </c>
      <c r="I177" s="8"/>
      <c r="J177" s="29"/>
      <c r="K177" s="29"/>
    </row>
    <row r="178" spans="1:11" ht="25.5">
      <c r="A178" s="29">
        <v>166</v>
      </c>
      <c r="B178" s="38">
        <v>42837</v>
      </c>
      <c r="C178" s="39">
        <v>400410</v>
      </c>
      <c r="D178" s="30" t="s">
        <v>181</v>
      </c>
      <c r="E178" s="31">
        <v>3800000</v>
      </c>
      <c r="F178" s="31">
        <v>3800000</v>
      </c>
      <c r="G178" s="31">
        <f t="shared" si="4"/>
        <v>0</v>
      </c>
      <c r="H178" s="32" t="s">
        <v>355</v>
      </c>
      <c r="I178" s="8"/>
      <c r="J178" s="29"/>
      <c r="K178" s="29"/>
    </row>
    <row r="179" spans="1:11">
      <c r="A179" s="29">
        <v>167</v>
      </c>
      <c r="B179" s="38">
        <v>42837</v>
      </c>
      <c r="C179" s="39">
        <v>400435</v>
      </c>
      <c r="D179" s="30" t="s">
        <v>204</v>
      </c>
      <c r="E179" s="31">
        <v>3200000</v>
      </c>
      <c r="F179" s="31">
        <v>3200000</v>
      </c>
      <c r="G179" s="31">
        <f t="shared" si="4"/>
        <v>0</v>
      </c>
      <c r="H179" s="32" t="s">
        <v>357</v>
      </c>
      <c r="I179" s="8"/>
      <c r="J179" s="29"/>
      <c r="K179" s="29"/>
    </row>
    <row r="180" spans="1:11">
      <c r="A180" s="29">
        <v>168</v>
      </c>
      <c r="B180" s="38">
        <v>42837</v>
      </c>
      <c r="C180" s="39">
        <v>400860</v>
      </c>
      <c r="D180" s="30" t="s">
        <v>205</v>
      </c>
      <c r="E180" s="31">
        <v>2960000</v>
      </c>
      <c r="F180" s="31">
        <v>2960000</v>
      </c>
      <c r="G180" s="31">
        <f t="shared" si="4"/>
        <v>0</v>
      </c>
      <c r="H180" s="32" t="s">
        <v>363</v>
      </c>
      <c r="I180" s="8"/>
      <c r="J180" s="29"/>
      <c r="K180" s="29"/>
    </row>
    <row r="181" spans="1:11" ht="25.5">
      <c r="A181" s="29">
        <v>169</v>
      </c>
      <c r="B181" s="38">
        <v>42837</v>
      </c>
      <c r="C181" s="39">
        <v>400905</v>
      </c>
      <c r="D181" s="30" t="s">
        <v>171</v>
      </c>
      <c r="E181" s="31">
        <v>4000000</v>
      </c>
      <c r="F181" s="31">
        <v>4000000</v>
      </c>
      <c r="G181" s="31">
        <f t="shared" si="4"/>
        <v>0</v>
      </c>
      <c r="H181" s="32" t="s">
        <v>364</v>
      </c>
      <c r="I181" s="8"/>
      <c r="J181" s="29"/>
      <c r="K181" s="29"/>
    </row>
    <row r="182" spans="1:11">
      <c r="A182" s="29">
        <v>170</v>
      </c>
      <c r="B182" s="38">
        <v>42837</v>
      </c>
      <c r="C182" s="39">
        <v>401153</v>
      </c>
      <c r="D182" s="30" t="s">
        <v>209</v>
      </c>
      <c r="E182" s="31">
        <v>4000000</v>
      </c>
      <c r="F182" s="31">
        <v>4000000</v>
      </c>
      <c r="G182" s="31">
        <f t="shared" si="4"/>
        <v>0</v>
      </c>
      <c r="H182" s="32" t="s">
        <v>369</v>
      </c>
      <c r="I182" s="8"/>
      <c r="J182" s="29"/>
      <c r="K182" s="29"/>
    </row>
    <row r="183" spans="1:11">
      <c r="A183" s="29">
        <v>171</v>
      </c>
      <c r="B183" s="38">
        <v>42837</v>
      </c>
      <c r="C183" s="39">
        <v>401602</v>
      </c>
      <c r="D183" s="30" t="s">
        <v>153</v>
      </c>
      <c r="E183" s="31">
        <v>3800000</v>
      </c>
      <c r="F183" s="31">
        <v>3800000</v>
      </c>
      <c r="G183" s="31">
        <f t="shared" ref="G183:G214" si="5">F183-E183</f>
        <v>0</v>
      </c>
      <c r="H183" s="32" t="s">
        <v>379</v>
      </c>
      <c r="I183" s="8"/>
      <c r="J183" s="29"/>
      <c r="K183" s="29"/>
    </row>
    <row r="184" spans="1:11" ht="25.5">
      <c r="A184" s="29">
        <v>172</v>
      </c>
      <c r="B184" s="38">
        <v>42837</v>
      </c>
      <c r="C184" s="39">
        <v>401736</v>
      </c>
      <c r="D184" s="30" t="s">
        <v>175</v>
      </c>
      <c r="E184" s="31">
        <v>3000000</v>
      </c>
      <c r="F184" s="31">
        <v>3000000</v>
      </c>
      <c r="G184" s="31">
        <f t="shared" si="5"/>
        <v>0</v>
      </c>
      <c r="H184" s="32" t="s">
        <v>380</v>
      </c>
      <c r="I184" s="8"/>
      <c r="J184" s="29"/>
      <c r="K184" s="29"/>
    </row>
    <row r="185" spans="1:11" ht="25.5">
      <c r="A185" s="29">
        <v>173</v>
      </c>
      <c r="B185" s="38">
        <v>42837</v>
      </c>
      <c r="C185" s="39">
        <v>401739</v>
      </c>
      <c r="D185" s="30" t="s">
        <v>172</v>
      </c>
      <c r="E185" s="31">
        <v>4000000</v>
      </c>
      <c r="F185" s="31">
        <v>4000000</v>
      </c>
      <c r="G185" s="31">
        <f t="shared" si="5"/>
        <v>0</v>
      </c>
      <c r="H185" s="32" t="s">
        <v>381</v>
      </c>
      <c r="I185" s="8"/>
      <c r="J185" s="29"/>
      <c r="K185" s="29"/>
    </row>
    <row r="186" spans="1:11" ht="25.5">
      <c r="A186" s="29">
        <v>174</v>
      </c>
      <c r="B186" s="38">
        <v>42837</v>
      </c>
      <c r="C186" s="39">
        <v>402014</v>
      </c>
      <c r="D186" s="30" t="s">
        <v>179</v>
      </c>
      <c r="E186" s="31">
        <v>3000000</v>
      </c>
      <c r="F186" s="31">
        <v>3000000</v>
      </c>
      <c r="G186" s="31">
        <f t="shared" si="5"/>
        <v>0</v>
      </c>
      <c r="H186" s="32" t="s">
        <v>384</v>
      </c>
      <c r="I186" s="8"/>
      <c r="J186" s="29"/>
      <c r="K186" s="29"/>
    </row>
    <row r="187" spans="1:11">
      <c r="A187" s="29">
        <v>175</v>
      </c>
      <c r="B187" s="38">
        <v>42837</v>
      </c>
      <c r="C187" s="39">
        <v>402548</v>
      </c>
      <c r="D187" s="30" t="s">
        <v>189</v>
      </c>
      <c r="E187" s="31">
        <v>3600000</v>
      </c>
      <c r="F187" s="31">
        <v>3600000</v>
      </c>
      <c r="G187" s="31">
        <f t="shared" si="5"/>
        <v>0</v>
      </c>
      <c r="H187" s="32" t="s">
        <v>390</v>
      </c>
      <c r="I187" s="8"/>
      <c r="J187" s="29"/>
      <c r="K187" s="29"/>
    </row>
    <row r="188" spans="1:11">
      <c r="A188" s="29">
        <v>176</v>
      </c>
      <c r="B188" s="38">
        <v>42837</v>
      </c>
      <c r="C188" s="39">
        <v>402616</v>
      </c>
      <c r="D188" s="30" t="s">
        <v>190</v>
      </c>
      <c r="E188" s="31">
        <v>4000000</v>
      </c>
      <c r="F188" s="31">
        <v>4000000</v>
      </c>
      <c r="G188" s="31">
        <f t="shared" si="5"/>
        <v>0</v>
      </c>
      <c r="H188" s="32" t="s">
        <v>391</v>
      </c>
      <c r="I188" s="8"/>
      <c r="J188" s="29"/>
      <c r="K188" s="29"/>
    </row>
    <row r="189" spans="1:11">
      <c r="A189" s="29">
        <v>177</v>
      </c>
      <c r="B189" s="38">
        <v>42837</v>
      </c>
      <c r="C189" s="39">
        <v>402836</v>
      </c>
      <c r="D189" s="30" t="s">
        <v>195</v>
      </c>
      <c r="E189" s="31">
        <v>3800000</v>
      </c>
      <c r="F189" s="31">
        <v>3800000</v>
      </c>
      <c r="G189" s="31">
        <f t="shared" si="5"/>
        <v>0</v>
      </c>
      <c r="H189" s="32" t="s">
        <v>392</v>
      </c>
      <c r="I189" s="8"/>
      <c r="J189" s="29"/>
      <c r="K189" s="29"/>
    </row>
    <row r="190" spans="1:11" ht="25.5">
      <c r="A190" s="29">
        <v>178</v>
      </c>
      <c r="B190" s="38">
        <v>42837</v>
      </c>
      <c r="C190" s="39">
        <v>402917</v>
      </c>
      <c r="D190" s="30" t="s">
        <v>163</v>
      </c>
      <c r="E190" s="31">
        <v>15300000</v>
      </c>
      <c r="F190" s="31">
        <v>15300000</v>
      </c>
      <c r="G190" s="31">
        <f t="shared" si="5"/>
        <v>0</v>
      </c>
      <c r="H190" s="32" t="s">
        <v>393</v>
      </c>
      <c r="I190" s="8"/>
      <c r="J190" s="29"/>
      <c r="K190" s="29"/>
    </row>
    <row r="191" spans="1:11">
      <c r="A191" s="29">
        <v>179</v>
      </c>
      <c r="B191" s="38">
        <v>42837</v>
      </c>
      <c r="C191" s="39">
        <v>402965</v>
      </c>
      <c r="D191" s="30" t="s">
        <v>214</v>
      </c>
      <c r="E191" s="31">
        <v>15300000</v>
      </c>
      <c r="F191" s="31">
        <v>15300000</v>
      </c>
      <c r="G191" s="31">
        <f t="shared" si="5"/>
        <v>0</v>
      </c>
      <c r="H191" s="32" t="s">
        <v>395</v>
      </c>
      <c r="I191" s="8"/>
      <c r="J191" s="29"/>
      <c r="K191" s="29"/>
    </row>
    <row r="192" spans="1:11" ht="25.5">
      <c r="A192" s="29">
        <v>180</v>
      </c>
      <c r="B192" s="38">
        <v>42837</v>
      </c>
      <c r="C192" s="39">
        <v>403028</v>
      </c>
      <c r="D192" s="30" t="s">
        <v>143</v>
      </c>
      <c r="E192" s="31">
        <v>15300000</v>
      </c>
      <c r="F192" s="31">
        <v>15300000</v>
      </c>
      <c r="G192" s="31">
        <f t="shared" si="5"/>
        <v>0</v>
      </c>
      <c r="H192" s="32" t="s">
        <v>396</v>
      </c>
      <c r="I192" s="8"/>
      <c r="J192" s="29"/>
      <c r="K192" s="29"/>
    </row>
    <row r="193" spans="1:11" ht="51">
      <c r="A193" s="29">
        <v>181</v>
      </c>
      <c r="B193" s="38">
        <v>42837</v>
      </c>
      <c r="C193" s="39">
        <v>403066</v>
      </c>
      <c r="D193" s="30" t="s">
        <v>138</v>
      </c>
      <c r="E193" s="31">
        <v>15300000</v>
      </c>
      <c r="F193" s="31">
        <v>15300000</v>
      </c>
      <c r="G193" s="31">
        <f t="shared" si="5"/>
        <v>0</v>
      </c>
      <c r="H193" s="32" t="s">
        <v>398</v>
      </c>
      <c r="I193" s="8"/>
      <c r="J193" s="29"/>
      <c r="K193" s="29"/>
    </row>
    <row r="194" spans="1:11" ht="25.5">
      <c r="A194" s="29">
        <v>182</v>
      </c>
      <c r="B194" s="38">
        <v>42837</v>
      </c>
      <c r="C194" s="39">
        <v>403070</v>
      </c>
      <c r="D194" s="30" t="s">
        <v>167</v>
      </c>
      <c r="E194" s="31">
        <v>15300000</v>
      </c>
      <c r="F194" s="31">
        <v>15300000</v>
      </c>
      <c r="G194" s="31">
        <f t="shared" si="5"/>
        <v>0</v>
      </c>
      <c r="H194" s="32" t="s">
        <v>399</v>
      </c>
      <c r="I194" s="8"/>
      <c r="J194" s="29"/>
      <c r="K194" s="29"/>
    </row>
    <row r="195" spans="1:11" ht="25.5">
      <c r="A195" s="29">
        <v>183</v>
      </c>
      <c r="B195" s="38">
        <v>42837</v>
      </c>
      <c r="C195" s="39">
        <v>403074</v>
      </c>
      <c r="D195" s="30" t="s">
        <v>166</v>
      </c>
      <c r="E195" s="31">
        <v>15300000</v>
      </c>
      <c r="F195" s="31">
        <v>15300000</v>
      </c>
      <c r="G195" s="31">
        <f t="shared" si="5"/>
        <v>0</v>
      </c>
      <c r="H195" s="32" t="s">
        <v>400</v>
      </c>
      <c r="I195" s="8"/>
      <c r="J195" s="29"/>
      <c r="K195" s="29"/>
    </row>
    <row r="196" spans="1:11">
      <c r="A196" s="29">
        <v>184</v>
      </c>
      <c r="B196" s="38">
        <v>42837</v>
      </c>
      <c r="C196" s="39">
        <v>403114</v>
      </c>
      <c r="D196" s="30" t="s">
        <v>199</v>
      </c>
      <c r="E196" s="31">
        <v>2400000</v>
      </c>
      <c r="F196" s="31">
        <v>2400000</v>
      </c>
      <c r="G196" s="31">
        <f t="shared" si="5"/>
        <v>0</v>
      </c>
      <c r="H196" s="32" t="s">
        <v>401</v>
      </c>
      <c r="I196" s="8"/>
      <c r="J196" s="29"/>
      <c r="K196" s="29"/>
    </row>
    <row r="197" spans="1:11" ht="25.5">
      <c r="A197" s="29">
        <v>185</v>
      </c>
      <c r="B197" s="38">
        <v>42837</v>
      </c>
      <c r="C197" s="39">
        <v>403126</v>
      </c>
      <c r="D197" s="30" t="s">
        <v>159</v>
      </c>
      <c r="E197" s="31">
        <v>2400000</v>
      </c>
      <c r="F197" s="31">
        <v>2400000</v>
      </c>
      <c r="G197" s="31">
        <f t="shared" si="5"/>
        <v>0</v>
      </c>
      <c r="H197" s="32" t="s">
        <v>403</v>
      </c>
      <c r="I197" s="8"/>
      <c r="J197" s="29"/>
      <c r="K197" s="29"/>
    </row>
    <row r="198" spans="1:11">
      <c r="A198" s="29">
        <v>186</v>
      </c>
      <c r="B198" s="38">
        <v>42837</v>
      </c>
      <c r="C198" s="39">
        <v>403251</v>
      </c>
      <c r="D198" s="30" t="s">
        <v>185</v>
      </c>
      <c r="E198" s="31">
        <v>3200000</v>
      </c>
      <c r="F198" s="31">
        <v>3200000</v>
      </c>
      <c r="G198" s="31">
        <f t="shared" si="5"/>
        <v>0</v>
      </c>
      <c r="H198" s="32" t="s">
        <v>405</v>
      </c>
      <c r="I198" s="8"/>
      <c r="J198" s="29"/>
      <c r="K198" s="29"/>
    </row>
    <row r="199" spans="1:11" ht="25.5">
      <c r="A199" s="29">
        <v>187</v>
      </c>
      <c r="B199" s="38">
        <v>42837</v>
      </c>
      <c r="C199" s="39">
        <v>403328</v>
      </c>
      <c r="D199" s="30" t="s">
        <v>186</v>
      </c>
      <c r="E199" s="31">
        <v>2400000</v>
      </c>
      <c r="F199" s="31">
        <v>2400000</v>
      </c>
      <c r="G199" s="31">
        <f t="shared" si="5"/>
        <v>0</v>
      </c>
      <c r="H199" s="32" t="s">
        <v>406</v>
      </c>
      <c r="I199" s="8"/>
      <c r="J199" s="29"/>
      <c r="K199" s="29"/>
    </row>
    <row r="200" spans="1:11">
      <c r="A200" s="29">
        <v>188</v>
      </c>
      <c r="B200" s="38">
        <v>42837</v>
      </c>
      <c r="C200" s="39">
        <v>403420</v>
      </c>
      <c r="D200" s="30" t="s">
        <v>192</v>
      </c>
      <c r="E200" s="31">
        <v>2400000</v>
      </c>
      <c r="F200" s="31">
        <v>2400000</v>
      </c>
      <c r="G200" s="31">
        <f t="shared" si="5"/>
        <v>0</v>
      </c>
      <c r="H200" s="32" t="s">
        <v>407</v>
      </c>
      <c r="I200" s="8"/>
      <c r="J200" s="29"/>
      <c r="K200" s="29"/>
    </row>
    <row r="201" spans="1:11">
      <c r="A201" s="29">
        <v>189</v>
      </c>
      <c r="B201" s="38">
        <v>42837</v>
      </c>
      <c r="C201" s="39">
        <v>403427</v>
      </c>
      <c r="D201" s="30" t="s">
        <v>188</v>
      </c>
      <c r="E201" s="31">
        <v>2400000</v>
      </c>
      <c r="F201" s="31">
        <v>2400000</v>
      </c>
      <c r="G201" s="31">
        <f t="shared" si="5"/>
        <v>0</v>
      </c>
      <c r="H201" s="32" t="s">
        <v>408</v>
      </c>
      <c r="I201" s="8"/>
      <c r="J201" s="29"/>
      <c r="K201" s="29"/>
    </row>
    <row r="202" spans="1:11">
      <c r="A202" s="29">
        <v>190</v>
      </c>
      <c r="B202" s="38">
        <v>42837</v>
      </c>
      <c r="C202" s="39">
        <v>403754</v>
      </c>
      <c r="D202" s="30" t="s">
        <v>202</v>
      </c>
      <c r="E202" s="31">
        <v>3400000</v>
      </c>
      <c r="F202" s="31">
        <v>3400000</v>
      </c>
      <c r="G202" s="31">
        <f t="shared" si="5"/>
        <v>0</v>
      </c>
      <c r="H202" s="32" t="s">
        <v>409</v>
      </c>
      <c r="I202" s="8"/>
      <c r="J202" s="29"/>
      <c r="K202" s="29"/>
    </row>
    <row r="203" spans="1:11">
      <c r="A203" s="29">
        <v>191</v>
      </c>
      <c r="B203" s="38">
        <v>42837</v>
      </c>
      <c r="C203" s="39">
        <v>403769</v>
      </c>
      <c r="D203" s="30" t="s">
        <v>207</v>
      </c>
      <c r="E203" s="31">
        <v>4000000</v>
      </c>
      <c r="F203" s="31">
        <v>4000000</v>
      </c>
      <c r="G203" s="31">
        <f t="shared" si="5"/>
        <v>0</v>
      </c>
      <c r="H203" s="32" t="s">
        <v>410</v>
      </c>
      <c r="I203" s="8"/>
      <c r="J203" s="29"/>
      <c r="K203" s="29"/>
    </row>
    <row r="204" spans="1:11" ht="25.5">
      <c r="A204" s="29">
        <v>192</v>
      </c>
      <c r="B204" s="38">
        <v>42837</v>
      </c>
      <c r="C204" s="40" t="s">
        <v>232</v>
      </c>
      <c r="D204" s="30" t="s">
        <v>139</v>
      </c>
      <c r="E204" s="31">
        <v>8040000</v>
      </c>
      <c r="F204" s="31">
        <v>8040000</v>
      </c>
      <c r="G204" s="31">
        <f t="shared" si="5"/>
        <v>0</v>
      </c>
      <c r="H204" s="32" t="s">
        <v>420</v>
      </c>
      <c r="I204" s="8"/>
      <c r="J204" s="29"/>
      <c r="K204" s="29"/>
    </row>
    <row r="205" spans="1:11">
      <c r="A205" s="29">
        <v>193</v>
      </c>
      <c r="B205" s="38">
        <v>42837</v>
      </c>
      <c r="C205" s="40" t="s">
        <v>235</v>
      </c>
      <c r="D205" s="30" t="s">
        <v>157</v>
      </c>
      <c r="E205" s="31">
        <v>11725000</v>
      </c>
      <c r="F205" s="31">
        <v>11725000</v>
      </c>
      <c r="G205" s="31">
        <f t="shared" si="5"/>
        <v>0</v>
      </c>
      <c r="H205" s="32" t="s">
        <v>422</v>
      </c>
      <c r="I205" s="8"/>
      <c r="J205" s="29"/>
      <c r="K205" s="29"/>
    </row>
    <row r="206" spans="1:11" ht="25.5">
      <c r="A206" s="29">
        <v>194</v>
      </c>
      <c r="B206" s="38">
        <v>42837</v>
      </c>
      <c r="C206" s="40" t="s">
        <v>239</v>
      </c>
      <c r="D206" s="30" t="s">
        <v>147</v>
      </c>
      <c r="E206" s="31">
        <v>19700000</v>
      </c>
      <c r="F206" s="31">
        <v>19700000</v>
      </c>
      <c r="G206" s="31">
        <f t="shared" si="5"/>
        <v>0</v>
      </c>
      <c r="H206" s="32" t="s">
        <v>423</v>
      </c>
      <c r="I206" s="8"/>
      <c r="J206" s="29"/>
      <c r="K206" s="29"/>
    </row>
    <row r="207" spans="1:11" ht="25.5">
      <c r="A207" s="29">
        <v>195</v>
      </c>
      <c r="B207" s="38">
        <v>42837</v>
      </c>
      <c r="C207" s="40" t="s">
        <v>238</v>
      </c>
      <c r="D207" s="30" t="s">
        <v>206</v>
      </c>
      <c r="E207" s="31">
        <v>19700000</v>
      </c>
      <c r="F207" s="31">
        <v>19700000</v>
      </c>
      <c r="G207" s="31">
        <f t="shared" si="5"/>
        <v>0</v>
      </c>
      <c r="H207" s="32" t="s">
        <v>424</v>
      </c>
      <c r="I207" s="8"/>
      <c r="J207" s="29"/>
      <c r="K207" s="29"/>
    </row>
    <row r="208" spans="1:11">
      <c r="A208" s="29">
        <v>196</v>
      </c>
      <c r="B208" s="38">
        <v>42837</v>
      </c>
      <c r="C208" s="40" t="s">
        <v>233</v>
      </c>
      <c r="D208" s="30" t="s">
        <v>151</v>
      </c>
      <c r="E208" s="31">
        <v>19700000</v>
      </c>
      <c r="F208" s="31">
        <v>19700000</v>
      </c>
      <c r="G208" s="31">
        <f t="shared" si="5"/>
        <v>0</v>
      </c>
      <c r="H208" s="32" t="s">
        <v>428</v>
      </c>
      <c r="I208" s="8"/>
      <c r="J208" s="29"/>
      <c r="K208" s="29"/>
    </row>
    <row r="209" spans="1:11" ht="25.5">
      <c r="A209" s="29">
        <v>197</v>
      </c>
      <c r="B209" s="38">
        <v>42837</v>
      </c>
      <c r="C209" s="40" t="s">
        <v>237</v>
      </c>
      <c r="D209" s="30" t="s">
        <v>160</v>
      </c>
      <c r="E209" s="31">
        <v>7880000</v>
      </c>
      <c r="F209" s="31">
        <v>7880000</v>
      </c>
      <c r="G209" s="31">
        <f t="shared" si="5"/>
        <v>0</v>
      </c>
      <c r="H209" s="32" t="s">
        <v>431</v>
      </c>
      <c r="I209" s="8"/>
      <c r="J209" s="29"/>
      <c r="K209" s="29"/>
    </row>
    <row r="210" spans="1:11">
      <c r="A210" s="29">
        <v>198</v>
      </c>
      <c r="B210" s="38">
        <v>42837</v>
      </c>
      <c r="C210" s="40" t="s">
        <v>234</v>
      </c>
      <c r="D210" s="30" t="s">
        <v>152</v>
      </c>
      <c r="E210" s="31">
        <v>7880000</v>
      </c>
      <c r="F210" s="31">
        <v>7880000</v>
      </c>
      <c r="G210" s="31">
        <f t="shared" si="5"/>
        <v>0</v>
      </c>
      <c r="H210" s="32" t="s">
        <v>433</v>
      </c>
      <c r="I210" s="8"/>
      <c r="J210" s="29"/>
      <c r="K210" s="29"/>
    </row>
    <row r="211" spans="1:11" ht="25.5">
      <c r="A211" s="29">
        <v>199</v>
      </c>
      <c r="B211" s="38">
        <v>42837</v>
      </c>
      <c r="C211" s="40" t="s">
        <v>236</v>
      </c>
      <c r="D211" s="30" t="s">
        <v>158</v>
      </c>
      <c r="E211" s="31">
        <v>7880000</v>
      </c>
      <c r="F211" s="31">
        <v>7880000</v>
      </c>
      <c r="G211" s="31">
        <f t="shared" si="5"/>
        <v>0</v>
      </c>
      <c r="H211" s="32" t="s">
        <v>434</v>
      </c>
      <c r="I211" s="8"/>
      <c r="J211" s="29"/>
      <c r="K211" s="29"/>
    </row>
    <row r="212" spans="1:11" ht="25.5">
      <c r="A212" s="29">
        <v>200</v>
      </c>
      <c r="B212" s="38">
        <v>42837</v>
      </c>
      <c r="C212" s="40" t="s">
        <v>231</v>
      </c>
      <c r="D212" s="30" t="s">
        <v>110</v>
      </c>
      <c r="E212" s="31">
        <v>7880000</v>
      </c>
      <c r="F212" s="31">
        <v>7880000</v>
      </c>
      <c r="G212" s="31">
        <f t="shared" si="5"/>
        <v>0</v>
      </c>
      <c r="H212" s="32" t="s">
        <v>435</v>
      </c>
      <c r="I212" s="8"/>
      <c r="J212" s="29"/>
      <c r="K212" s="29"/>
    </row>
    <row r="213" spans="1:11" ht="38.25">
      <c r="A213" s="29">
        <v>201</v>
      </c>
      <c r="B213" s="38">
        <v>42837</v>
      </c>
      <c r="C213" s="40" t="s">
        <v>240</v>
      </c>
      <c r="D213" s="30" t="s">
        <v>144</v>
      </c>
      <c r="E213" s="31">
        <v>7880000</v>
      </c>
      <c r="F213" s="31">
        <v>7880000</v>
      </c>
      <c r="G213" s="31">
        <f t="shared" si="5"/>
        <v>0</v>
      </c>
      <c r="H213" s="32" t="s">
        <v>436</v>
      </c>
      <c r="I213" s="8"/>
      <c r="J213" s="29"/>
      <c r="K213" s="29"/>
    </row>
    <row r="214" spans="1:11">
      <c r="A214" s="29">
        <v>202</v>
      </c>
      <c r="B214" s="38">
        <v>42837</v>
      </c>
      <c r="C214" s="40">
        <v>403041</v>
      </c>
      <c r="D214" s="30" t="s">
        <v>141</v>
      </c>
      <c r="E214" s="31">
        <v>15300000</v>
      </c>
      <c r="F214" s="31">
        <v>15300000</v>
      </c>
      <c r="G214" s="31">
        <f t="shared" si="5"/>
        <v>0</v>
      </c>
      <c r="H214" s="32" t="s">
        <v>443</v>
      </c>
      <c r="I214" s="8"/>
      <c r="J214" s="29"/>
      <c r="K214" s="29"/>
    </row>
    <row r="215" spans="1:11" ht="15">
      <c r="A215" s="29">
        <v>203</v>
      </c>
      <c r="B215" s="38">
        <v>42837</v>
      </c>
      <c r="C215" s="41">
        <v>400957</v>
      </c>
      <c r="D215" s="30" t="s">
        <v>197</v>
      </c>
      <c r="E215" s="31">
        <v>3800000</v>
      </c>
      <c r="F215" s="31">
        <v>3800000</v>
      </c>
      <c r="G215" s="31">
        <f t="shared" ref="G215" si="6">F215-E215</f>
        <v>0</v>
      </c>
      <c r="H215" s="32" t="s">
        <v>445</v>
      </c>
      <c r="I215" s="8"/>
      <c r="J215" s="29"/>
      <c r="K215" s="29"/>
    </row>
    <row r="216" spans="1:11">
      <c r="A216" s="9" t="s">
        <v>7</v>
      </c>
      <c r="B216" s="9"/>
      <c r="C216" s="37"/>
      <c r="D216" s="21"/>
      <c r="E216" s="10">
        <f>E9+E12</f>
        <v>1159020000</v>
      </c>
      <c r="F216" s="10">
        <f>F9+F12</f>
        <v>1175110000</v>
      </c>
      <c r="G216" s="10">
        <f>G9+G12</f>
        <v>38900000</v>
      </c>
      <c r="H216" s="11"/>
      <c r="I216" s="8"/>
      <c r="J216" s="9"/>
      <c r="K216" s="9"/>
    </row>
    <row r="217" spans="1:11" ht="15">
      <c r="F217" s="43"/>
    </row>
    <row r="218" spans="1:11">
      <c r="F218" s="57"/>
    </row>
  </sheetData>
  <mergeCells count="14">
    <mergeCell ref="I7:I8"/>
    <mergeCell ref="J7:J8"/>
    <mergeCell ref="K7:K8"/>
    <mergeCell ref="A4:K4"/>
    <mergeCell ref="A6:E6"/>
    <mergeCell ref="F6:K6"/>
    <mergeCell ref="A7:A8"/>
    <mergeCell ref="C7:C8"/>
    <mergeCell ref="D7:D8"/>
    <mergeCell ref="E7:E8"/>
    <mergeCell ref="F7:F8"/>
    <mergeCell ref="G7:G8"/>
    <mergeCell ref="H7:H8"/>
    <mergeCell ref="B7:B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6"/>
  <sheetViews>
    <sheetView topLeftCell="A114" workbookViewId="0">
      <selection activeCell="A12" sqref="A12:XFD12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1716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960000</v>
      </c>
      <c r="F9" s="26">
        <f>SUM(F10:F10)</f>
        <v>840000</v>
      </c>
      <c r="G9" s="26">
        <f>SUM(G10:G10)</f>
        <v>-120000</v>
      </c>
      <c r="H9" s="24"/>
      <c r="I9" s="27"/>
      <c r="J9" s="24"/>
      <c r="K9" s="24"/>
    </row>
    <row r="10" spans="1:11">
      <c r="A10" s="44"/>
      <c r="B10" s="38"/>
      <c r="C10" s="40">
        <v>400950</v>
      </c>
      <c r="D10" s="30" t="s">
        <v>1880</v>
      </c>
      <c r="E10" s="31">
        <v>960000</v>
      </c>
      <c r="F10" s="31">
        <v>840000</v>
      </c>
      <c r="G10" s="31">
        <f>F10-E10</f>
        <v>-120000</v>
      </c>
      <c r="H10" s="32" t="s">
        <v>1779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SUM(E12:E124)</f>
        <v>465730000</v>
      </c>
      <c r="F11" s="26">
        <f>SUM(F12:F124)</f>
        <v>465730000</v>
      </c>
      <c r="G11" s="26">
        <f>SUM(G12:G124)</f>
        <v>0</v>
      </c>
      <c r="H11" s="24"/>
      <c r="I11" s="24"/>
      <c r="J11" s="24"/>
      <c r="K11" s="24"/>
    </row>
    <row r="12" spans="1:11">
      <c r="A12" s="44"/>
      <c r="B12" s="38"/>
      <c r="C12" s="40">
        <v>382707</v>
      </c>
      <c r="D12" s="30" t="s">
        <v>1822</v>
      </c>
      <c r="E12" s="31">
        <v>2400000</v>
      </c>
      <c r="F12" s="31">
        <v>2400000</v>
      </c>
      <c r="G12" s="31">
        <f>F12-E12</f>
        <v>0</v>
      </c>
      <c r="H12" s="32" t="s">
        <v>1718</v>
      </c>
      <c r="I12" s="42"/>
      <c r="J12" s="29"/>
      <c r="K12" s="29"/>
    </row>
    <row r="13" spans="1:11" ht="25.5">
      <c r="A13" s="44"/>
      <c r="B13" s="38"/>
      <c r="C13" s="40">
        <v>391228</v>
      </c>
      <c r="D13" s="30" t="s">
        <v>1823</v>
      </c>
      <c r="E13" s="31">
        <v>3800000</v>
      </c>
      <c r="F13" s="31">
        <v>3800000</v>
      </c>
      <c r="G13" s="31">
        <f t="shared" ref="G13:G76" si="0">F13-E13</f>
        <v>0</v>
      </c>
      <c r="H13" s="32" t="s">
        <v>1719</v>
      </c>
      <c r="I13" s="42"/>
      <c r="J13" s="29"/>
      <c r="K13" s="29"/>
    </row>
    <row r="14" spans="1:11" ht="25.5">
      <c r="A14" s="44"/>
      <c r="B14" s="38"/>
      <c r="C14" s="40">
        <v>403032</v>
      </c>
      <c r="D14" s="30" t="s">
        <v>1824</v>
      </c>
      <c r="E14" s="31">
        <v>15300000</v>
      </c>
      <c r="F14" s="31">
        <v>15300000</v>
      </c>
      <c r="G14" s="31">
        <f t="shared" si="0"/>
        <v>0</v>
      </c>
      <c r="H14" s="32" t="s">
        <v>1720</v>
      </c>
      <c r="I14" s="42"/>
      <c r="J14" s="29"/>
      <c r="K14" s="29"/>
    </row>
    <row r="15" spans="1:11">
      <c r="A15" s="44"/>
      <c r="B15" s="38"/>
      <c r="C15" s="40">
        <v>393108</v>
      </c>
      <c r="D15" s="30" t="s">
        <v>1825</v>
      </c>
      <c r="E15" s="31">
        <v>3000000</v>
      </c>
      <c r="F15" s="31">
        <v>3000000</v>
      </c>
      <c r="G15" s="31">
        <f t="shared" si="0"/>
        <v>0</v>
      </c>
      <c r="H15" s="32" t="s">
        <v>1721</v>
      </c>
      <c r="I15" s="42"/>
      <c r="J15" s="29"/>
      <c r="K15" s="29"/>
    </row>
    <row r="16" spans="1:11">
      <c r="A16" s="44"/>
      <c r="B16" s="38"/>
      <c r="C16" s="39">
        <v>391061</v>
      </c>
      <c r="D16" s="30" t="s">
        <v>1826</v>
      </c>
      <c r="E16" s="31">
        <v>3400000</v>
      </c>
      <c r="F16" s="31">
        <v>3400000</v>
      </c>
      <c r="G16" s="31">
        <f t="shared" si="0"/>
        <v>0</v>
      </c>
      <c r="H16" s="32" t="s">
        <v>1722</v>
      </c>
      <c r="I16" s="42"/>
      <c r="J16" s="29"/>
      <c r="K16" s="29"/>
    </row>
    <row r="17" spans="1:11" ht="25.5">
      <c r="A17" s="44"/>
      <c r="B17" s="38"/>
      <c r="C17" s="40">
        <v>382044</v>
      </c>
      <c r="D17" s="30" t="s">
        <v>1827</v>
      </c>
      <c r="E17" s="31">
        <v>1200000</v>
      </c>
      <c r="F17" s="31">
        <v>1200000</v>
      </c>
      <c r="G17" s="31">
        <f t="shared" si="0"/>
        <v>0</v>
      </c>
      <c r="H17" s="32" t="s">
        <v>1723</v>
      </c>
      <c r="I17" s="42"/>
      <c r="J17" s="29"/>
      <c r="K17" s="29"/>
    </row>
    <row r="18" spans="1:11">
      <c r="A18" s="44"/>
      <c r="B18" s="38"/>
      <c r="C18" s="40">
        <v>402629</v>
      </c>
      <c r="D18" s="30" t="s">
        <v>1828</v>
      </c>
      <c r="E18" s="31">
        <v>4000000</v>
      </c>
      <c r="F18" s="31">
        <v>4000000</v>
      </c>
      <c r="G18" s="31">
        <f t="shared" si="0"/>
        <v>0</v>
      </c>
      <c r="H18" s="32" t="s">
        <v>1724</v>
      </c>
      <c r="I18" s="42"/>
      <c r="J18" s="29"/>
      <c r="K18" s="29"/>
    </row>
    <row r="19" spans="1:11">
      <c r="A19" s="44"/>
      <c r="B19" s="38"/>
      <c r="C19" s="40">
        <v>401635</v>
      </c>
      <c r="D19" s="30" t="s">
        <v>1829</v>
      </c>
      <c r="E19" s="31">
        <v>3200000</v>
      </c>
      <c r="F19" s="31">
        <v>3200000</v>
      </c>
      <c r="G19" s="31">
        <f t="shared" si="0"/>
        <v>0</v>
      </c>
      <c r="H19" s="32" t="s">
        <v>1725</v>
      </c>
      <c r="I19" s="42"/>
      <c r="J19" s="29"/>
      <c r="K19" s="29"/>
    </row>
    <row r="20" spans="1:11" ht="25.5">
      <c r="A20" s="44"/>
      <c r="B20" s="38"/>
      <c r="C20" s="40">
        <v>402126</v>
      </c>
      <c r="D20" s="30" t="s">
        <v>1830</v>
      </c>
      <c r="E20" s="31">
        <v>4000000</v>
      </c>
      <c r="F20" s="31">
        <v>4000000</v>
      </c>
      <c r="G20" s="31">
        <f t="shared" si="0"/>
        <v>0</v>
      </c>
      <c r="H20" s="32" t="s">
        <v>1726</v>
      </c>
      <c r="I20" s="42"/>
      <c r="J20" s="29"/>
      <c r="K20" s="29"/>
    </row>
    <row r="21" spans="1:11" ht="25.5">
      <c r="A21" s="44"/>
      <c r="B21" s="38"/>
      <c r="C21" s="40">
        <v>382822</v>
      </c>
      <c r="D21" s="30" t="s">
        <v>1831</v>
      </c>
      <c r="E21" s="31">
        <v>2000000</v>
      </c>
      <c r="F21" s="31">
        <v>2000000</v>
      </c>
      <c r="G21" s="31">
        <f t="shared" si="0"/>
        <v>0</v>
      </c>
      <c r="H21" s="32" t="s">
        <v>1727</v>
      </c>
      <c r="I21" s="42"/>
      <c r="J21" s="29"/>
      <c r="K21" s="29"/>
    </row>
    <row r="22" spans="1:11">
      <c r="A22" s="44"/>
      <c r="B22" s="38"/>
      <c r="C22" s="40">
        <v>402954</v>
      </c>
      <c r="D22" s="30" t="s">
        <v>1832</v>
      </c>
      <c r="E22" s="31">
        <v>15300000</v>
      </c>
      <c r="F22" s="31">
        <v>15300000</v>
      </c>
      <c r="G22" s="31">
        <f t="shared" si="0"/>
        <v>0</v>
      </c>
      <c r="H22" s="32" t="s">
        <v>1728</v>
      </c>
      <c r="I22" s="42"/>
      <c r="J22" s="29"/>
      <c r="K22" s="29"/>
    </row>
    <row r="23" spans="1:11" ht="25.5">
      <c r="A23" s="44"/>
      <c r="B23" s="38"/>
      <c r="C23" s="40">
        <v>400235</v>
      </c>
      <c r="D23" s="30" t="s">
        <v>1833</v>
      </c>
      <c r="E23" s="31">
        <v>3000000</v>
      </c>
      <c r="F23" s="31">
        <v>3000000</v>
      </c>
      <c r="G23" s="31">
        <f t="shared" si="0"/>
        <v>0</v>
      </c>
      <c r="H23" s="32" t="s">
        <v>1729</v>
      </c>
      <c r="I23" s="42"/>
      <c r="J23" s="29"/>
      <c r="K23" s="29"/>
    </row>
    <row r="24" spans="1:11" ht="25.5">
      <c r="A24" s="44"/>
      <c r="B24" s="38"/>
      <c r="C24" s="40">
        <v>401941</v>
      </c>
      <c r="D24" s="30" t="s">
        <v>1834</v>
      </c>
      <c r="E24" s="31">
        <v>3800000</v>
      </c>
      <c r="F24" s="31">
        <v>3800000</v>
      </c>
      <c r="G24" s="31">
        <f t="shared" si="0"/>
        <v>0</v>
      </c>
      <c r="H24" s="32" t="s">
        <v>1730</v>
      </c>
      <c r="I24" s="42"/>
      <c r="J24" s="29"/>
      <c r="K24" s="29"/>
    </row>
    <row r="25" spans="1:11" ht="25.5">
      <c r="A25" s="44"/>
      <c r="B25" s="38"/>
      <c r="C25" s="40">
        <v>403954</v>
      </c>
      <c r="D25" s="30" t="s">
        <v>1835</v>
      </c>
      <c r="E25" s="31">
        <v>6400000</v>
      </c>
      <c r="F25" s="31">
        <v>6400000</v>
      </c>
      <c r="G25" s="31">
        <f t="shared" si="0"/>
        <v>0</v>
      </c>
      <c r="H25" s="32" t="s">
        <v>1731</v>
      </c>
      <c r="I25" s="42"/>
      <c r="J25" s="29"/>
      <c r="K25" s="29"/>
    </row>
    <row r="26" spans="1:11" ht="25.5">
      <c r="A26" s="44"/>
      <c r="B26" s="38"/>
      <c r="C26" s="40">
        <v>380660</v>
      </c>
      <c r="D26" s="30" t="s">
        <v>1836</v>
      </c>
      <c r="E26" s="31">
        <v>2000000</v>
      </c>
      <c r="F26" s="31">
        <v>2000000</v>
      </c>
      <c r="G26" s="31">
        <f t="shared" si="0"/>
        <v>0</v>
      </c>
      <c r="H26" s="32" t="s">
        <v>1732</v>
      </c>
      <c r="I26" s="42"/>
      <c r="J26" s="29"/>
      <c r="K26" s="29"/>
    </row>
    <row r="27" spans="1:11" ht="25.5">
      <c r="A27" s="44"/>
      <c r="B27" s="38"/>
      <c r="C27" s="40">
        <v>390246</v>
      </c>
      <c r="D27" s="30" t="s">
        <v>1837</v>
      </c>
      <c r="E27" s="31">
        <v>14450000</v>
      </c>
      <c r="F27" s="31">
        <v>14450000</v>
      </c>
      <c r="G27" s="31">
        <f t="shared" si="0"/>
        <v>0</v>
      </c>
      <c r="H27" s="32" t="s">
        <v>1733</v>
      </c>
      <c r="I27" s="42"/>
      <c r="J27" s="29"/>
      <c r="K27" s="29"/>
    </row>
    <row r="28" spans="1:11" ht="25.5">
      <c r="A28" s="44"/>
      <c r="B28" s="38"/>
      <c r="C28" s="40">
        <v>400534</v>
      </c>
      <c r="D28" s="30" t="s">
        <v>1838</v>
      </c>
      <c r="E28" s="31">
        <v>4000000</v>
      </c>
      <c r="F28" s="31">
        <v>4000000</v>
      </c>
      <c r="G28" s="31">
        <f t="shared" si="0"/>
        <v>0</v>
      </c>
      <c r="H28" s="32" t="s">
        <v>1734</v>
      </c>
      <c r="I28" s="42"/>
      <c r="J28" s="29"/>
      <c r="K28" s="29"/>
    </row>
    <row r="29" spans="1:11" ht="25.5">
      <c r="A29" s="44"/>
      <c r="B29" s="38"/>
      <c r="C29" s="40">
        <v>403201</v>
      </c>
      <c r="D29" s="30" t="s">
        <v>1839</v>
      </c>
      <c r="E29" s="31">
        <v>2400000</v>
      </c>
      <c r="F29" s="31">
        <v>2400000</v>
      </c>
      <c r="G29" s="31">
        <f t="shared" si="0"/>
        <v>0</v>
      </c>
      <c r="H29" s="32" t="s">
        <v>1735</v>
      </c>
      <c r="I29" s="42"/>
      <c r="J29" s="29"/>
      <c r="K29" s="29"/>
    </row>
    <row r="30" spans="1:11" ht="25.5">
      <c r="A30" s="44"/>
      <c r="B30" s="38"/>
      <c r="C30" s="40">
        <v>401528</v>
      </c>
      <c r="D30" s="30" t="s">
        <v>1840</v>
      </c>
      <c r="E30" s="31">
        <v>3600000</v>
      </c>
      <c r="F30" s="31">
        <v>3600000</v>
      </c>
      <c r="G30" s="31">
        <f t="shared" si="0"/>
        <v>0</v>
      </c>
      <c r="H30" s="32" t="s">
        <v>1736</v>
      </c>
      <c r="I30" s="42"/>
      <c r="J30" s="29"/>
      <c r="K30" s="29"/>
    </row>
    <row r="31" spans="1:11" ht="25.5">
      <c r="A31" s="44"/>
      <c r="B31" s="38"/>
      <c r="C31" s="40">
        <v>401514</v>
      </c>
      <c r="D31" s="30" t="s">
        <v>1032</v>
      </c>
      <c r="E31" s="31">
        <v>3600000</v>
      </c>
      <c r="F31" s="31">
        <v>3600000</v>
      </c>
      <c r="G31" s="31">
        <f t="shared" si="0"/>
        <v>0</v>
      </c>
      <c r="H31" s="32" t="s">
        <v>1737</v>
      </c>
      <c r="I31" s="42"/>
      <c r="J31" s="29"/>
      <c r="K31" s="29"/>
    </row>
    <row r="32" spans="1:11" ht="25.5">
      <c r="A32" s="44"/>
      <c r="B32" s="38"/>
      <c r="C32" s="40">
        <v>382620</v>
      </c>
      <c r="D32" s="30" t="s">
        <v>1841</v>
      </c>
      <c r="E32" s="31">
        <v>2000000</v>
      </c>
      <c r="F32" s="31">
        <v>2000000</v>
      </c>
      <c r="G32" s="31">
        <f t="shared" si="0"/>
        <v>0</v>
      </c>
      <c r="H32" s="32" t="s">
        <v>1738</v>
      </c>
      <c r="I32" s="42"/>
      <c r="J32" s="29"/>
      <c r="K32" s="29"/>
    </row>
    <row r="33" spans="1:11" ht="25.5">
      <c r="A33" s="44"/>
      <c r="B33" s="38"/>
      <c r="C33" s="40">
        <v>390232</v>
      </c>
      <c r="D33" s="30" t="s">
        <v>1842</v>
      </c>
      <c r="E33" s="31">
        <v>3400000</v>
      </c>
      <c r="F33" s="31">
        <v>3400000</v>
      </c>
      <c r="G33" s="31">
        <f t="shared" si="0"/>
        <v>0</v>
      </c>
      <c r="H33" s="32" t="s">
        <v>1739</v>
      </c>
      <c r="I33" s="42"/>
      <c r="J33" s="29"/>
      <c r="K33" s="29"/>
    </row>
    <row r="34" spans="1:11" ht="25.5">
      <c r="A34" s="44"/>
      <c r="B34" s="38"/>
      <c r="C34" s="40">
        <v>391421</v>
      </c>
      <c r="D34" s="30" t="s">
        <v>1843</v>
      </c>
      <c r="E34" s="31">
        <v>3800000</v>
      </c>
      <c r="F34" s="31">
        <v>3800000</v>
      </c>
      <c r="G34" s="31">
        <f t="shared" si="0"/>
        <v>0</v>
      </c>
      <c r="H34" s="32" t="s">
        <v>1740</v>
      </c>
      <c r="I34" s="42"/>
      <c r="J34" s="29"/>
      <c r="K34" s="29"/>
    </row>
    <row r="35" spans="1:11" ht="25.5">
      <c r="A35" s="44"/>
      <c r="B35" s="38"/>
      <c r="C35" s="40">
        <v>382712</v>
      </c>
      <c r="D35" s="30" t="s">
        <v>1844</v>
      </c>
      <c r="E35" s="31">
        <v>2400000</v>
      </c>
      <c r="F35" s="31">
        <v>2400000</v>
      </c>
      <c r="G35" s="31">
        <f t="shared" si="0"/>
        <v>0</v>
      </c>
      <c r="H35" s="32" t="s">
        <v>1741</v>
      </c>
      <c r="I35" s="42"/>
      <c r="J35" s="29"/>
      <c r="K35" s="29"/>
    </row>
    <row r="36" spans="1:11" ht="25.5">
      <c r="A36" s="44"/>
      <c r="B36" s="38"/>
      <c r="C36" s="40">
        <v>380539</v>
      </c>
      <c r="D36" s="30" t="s">
        <v>1845</v>
      </c>
      <c r="E36" s="31">
        <v>400000</v>
      </c>
      <c r="F36" s="31">
        <v>400000</v>
      </c>
      <c r="G36" s="31">
        <f t="shared" si="0"/>
        <v>0</v>
      </c>
      <c r="H36" s="32" t="s">
        <v>1742</v>
      </c>
      <c r="I36" s="42"/>
      <c r="J36" s="29"/>
      <c r="K36" s="29"/>
    </row>
    <row r="37" spans="1:11" ht="25.5">
      <c r="A37" s="44"/>
      <c r="B37" s="38"/>
      <c r="C37" s="40">
        <v>403109</v>
      </c>
      <c r="D37" s="30" t="s">
        <v>1846</v>
      </c>
      <c r="E37" s="31">
        <v>2400000</v>
      </c>
      <c r="F37" s="31">
        <v>2400000</v>
      </c>
      <c r="G37" s="31">
        <f t="shared" si="0"/>
        <v>0</v>
      </c>
      <c r="H37" s="32" t="s">
        <v>1743</v>
      </c>
      <c r="I37" s="42"/>
      <c r="J37" s="29"/>
      <c r="K37" s="29"/>
    </row>
    <row r="38" spans="1:11" ht="25.5">
      <c r="A38" s="44"/>
      <c r="B38" s="38"/>
      <c r="C38" s="40">
        <v>390338</v>
      </c>
      <c r="D38" s="30" t="s">
        <v>1847</v>
      </c>
      <c r="E38" s="31">
        <v>3400000</v>
      </c>
      <c r="F38" s="31">
        <v>3400000</v>
      </c>
      <c r="G38" s="31">
        <f t="shared" si="0"/>
        <v>0</v>
      </c>
      <c r="H38" s="32" t="s">
        <v>1744</v>
      </c>
      <c r="I38" s="42"/>
      <c r="J38" s="29"/>
      <c r="K38" s="29"/>
    </row>
    <row r="39" spans="1:11" ht="25.5">
      <c r="A39" s="44"/>
      <c r="B39" s="38"/>
      <c r="C39" s="40">
        <v>403336</v>
      </c>
      <c r="D39" s="30" t="s">
        <v>1848</v>
      </c>
      <c r="E39" s="31">
        <v>2400000</v>
      </c>
      <c r="F39" s="31">
        <v>2400000</v>
      </c>
      <c r="G39" s="31">
        <f t="shared" si="0"/>
        <v>0</v>
      </c>
      <c r="H39" s="32" t="s">
        <v>1745</v>
      </c>
      <c r="I39" s="42"/>
      <c r="J39" s="29"/>
      <c r="K39" s="29"/>
    </row>
    <row r="40" spans="1:11">
      <c r="A40" s="44"/>
      <c r="B40" s="38"/>
      <c r="C40" s="40">
        <v>403968</v>
      </c>
      <c r="D40" s="30" t="s">
        <v>1849</v>
      </c>
      <c r="E40" s="31">
        <v>3800000</v>
      </c>
      <c r="F40" s="31">
        <v>3800000</v>
      </c>
      <c r="G40" s="31">
        <f t="shared" si="0"/>
        <v>0</v>
      </c>
      <c r="H40" s="32" t="s">
        <v>1746</v>
      </c>
      <c r="I40" s="42"/>
      <c r="J40" s="29"/>
      <c r="K40" s="29"/>
    </row>
    <row r="41" spans="1:11">
      <c r="A41" s="44"/>
      <c r="B41" s="38"/>
      <c r="C41" s="40">
        <v>390519</v>
      </c>
      <c r="D41" s="30" t="s">
        <v>575</v>
      </c>
      <c r="E41" s="31">
        <v>3000000</v>
      </c>
      <c r="F41" s="31">
        <v>3000000</v>
      </c>
      <c r="G41" s="31">
        <f t="shared" si="0"/>
        <v>0</v>
      </c>
      <c r="H41" s="32" t="s">
        <v>1747</v>
      </c>
      <c r="I41" s="42"/>
      <c r="J41" s="29"/>
      <c r="K41" s="29"/>
    </row>
    <row r="42" spans="1:11">
      <c r="A42" s="44"/>
      <c r="B42" s="38"/>
      <c r="C42" s="40">
        <v>381963</v>
      </c>
      <c r="D42" s="30" t="s">
        <v>1850</v>
      </c>
      <c r="E42" s="31">
        <v>480000</v>
      </c>
      <c r="F42" s="31">
        <v>480000</v>
      </c>
      <c r="G42" s="31">
        <f t="shared" si="0"/>
        <v>0</v>
      </c>
      <c r="H42" s="32" t="s">
        <v>1748</v>
      </c>
      <c r="I42" s="42"/>
      <c r="J42" s="29"/>
      <c r="K42" s="29"/>
    </row>
    <row r="43" spans="1:11">
      <c r="A43" s="44"/>
      <c r="B43" s="38"/>
      <c r="C43" s="40">
        <v>390235</v>
      </c>
      <c r="D43" s="30" t="s">
        <v>1851</v>
      </c>
      <c r="E43" s="31">
        <v>3800000</v>
      </c>
      <c r="F43" s="31">
        <v>3800000</v>
      </c>
      <c r="G43" s="31">
        <f t="shared" si="0"/>
        <v>0</v>
      </c>
      <c r="H43" s="32" t="s">
        <v>1749</v>
      </c>
      <c r="I43" s="42"/>
      <c r="J43" s="29"/>
      <c r="K43" s="29"/>
    </row>
    <row r="44" spans="1:11">
      <c r="A44" s="44"/>
      <c r="B44" s="38"/>
      <c r="C44" s="40">
        <v>401812</v>
      </c>
      <c r="D44" s="30" t="s">
        <v>1852</v>
      </c>
      <c r="E44" s="31">
        <v>3600000</v>
      </c>
      <c r="F44" s="31">
        <v>3600000</v>
      </c>
      <c r="G44" s="31">
        <f t="shared" si="0"/>
        <v>0</v>
      </c>
      <c r="H44" s="32" t="s">
        <v>1750</v>
      </c>
      <c r="I44" s="42"/>
      <c r="J44" s="29"/>
      <c r="K44" s="29"/>
    </row>
    <row r="45" spans="1:11">
      <c r="A45" s="44"/>
      <c r="B45" s="38"/>
      <c r="C45" s="40">
        <v>402915</v>
      </c>
      <c r="D45" s="30" t="s">
        <v>1853</v>
      </c>
      <c r="E45" s="31">
        <v>15300000</v>
      </c>
      <c r="F45" s="31">
        <v>15300000</v>
      </c>
      <c r="G45" s="31">
        <f t="shared" si="0"/>
        <v>0</v>
      </c>
      <c r="H45" s="32" t="s">
        <v>1751</v>
      </c>
      <c r="I45" s="42"/>
      <c r="J45" s="29"/>
      <c r="K45" s="29"/>
    </row>
    <row r="46" spans="1:11" ht="25.5">
      <c r="A46" s="44"/>
      <c r="B46" s="38"/>
      <c r="C46" s="40">
        <v>403048</v>
      </c>
      <c r="D46" s="30" t="s">
        <v>1854</v>
      </c>
      <c r="E46" s="31">
        <v>15300000</v>
      </c>
      <c r="F46" s="31">
        <v>15300000</v>
      </c>
      <c r="G46" s="31">
        <f t="shared" si="0"/>
        <v>0</v>
      </c>
      <c r="H46" s="32" t="s">
        <v>1752</v>
      </c>
      <c r="I46" s="42"/>
      <c r="J46" s="29"/>
      <c r="K46" s="29"/>
    </row>
    <row r="47" spans="1:11" ht="25.5">
      <c r="A47" s="44"/>
      <c r="B47" s="38"/>
      <c r="C47" s="40">
        <v>380947</v>
      </c>
      <c r="D47" s="30" t="s">
        <v>1855</v>
      </c>
      <c r="E47" s="31">
        <v>1600000</v>
      </c>
      <c r="F47" s="31">
        <v>1600000</v>
      </c>
      <c r="G47" s="31">
        <f t="shared" si="0"/>
        <v>0</v>
      </c>
      <c r="H47" s="32" t="s">
        <v>1753</v>
      </c>
      <c r="I47" s="42"/>
      <c r="J47" s="29"/>
      <c r="K47" s="29"/>
    </row>
    <row r="48" spans="1:11" ht="25.5">
      <c r="A48" s="44"/>
      <c r="B48" s="38"/>
      <c r="C48" s="40" t="s">
        <v>1717</v>
      </c>
      <c r="D48" s="30" t="s">
        <v>1856</v>
      </c>
      <c r="E48" s="31">
        <v>19700000</v>
      </c>
      <c r="F48" s="31">
        <v>19700000</v>
      </c>
      <c r="G48" s="31">
        <f t="shared" si="0"/>
        <v>0</v>
      </c>
      <c r="H48" s="32" t="s">
        <v>1754</v>
      </c>
      <c r="I48" s="42"/>
      <c r="J48" s="29"/>
      <c r="K48" s="29"/>
    </row>
    <row r="49" spans="1:11" ht="25.5">
      <c r="A49" s="44"/>
      <c r="B49" s="38"/>
      <c r="C49" s="40">
        <v>401934</v>
      </c>
      <c r="D49" s="30" t="s">
        <v>1857</v>
      </c>
      <c r="E49" s="31">
        <v>3000000</v>
      </c>
      <c r="F49" s="31">
        <v>3000000</v>
      </c>
      <c r="G49" s="31">
        <f t="shared" si="0"/>
        <v>0</v>
      </c>
      <c r="H49" s="32" t="s">
        <v>1755</v>
      </c>
      <c r="I49" s="42"/>
      <c r="J49" s="29"/>
      <c r="K49" s="29"/>
    </row>
    <row r="50" spans="1:11">
      <c r="A50" s="44"/>
      <c r="B50" s="38"/>
      <c r="C50" s="40">
        <v>401516</v>
      </c>
      <c r="D50" s="30" t="s">
        <v>1858</v>
      </c>
      <c r="E50" s="31">
        <v>3800000</v>
      </c>
      <c r="F50" s="31">
        <v>3800000</v>
      </c>
      <c r="G50" s="31">
        <f t="shared" si="0"/>
        <v>0</v>
      </c>
      <c r="H50" s="32" t="s">
        <v>1756</v>
      </c>
      <c r="I50" s="42"/>
      <c r="J50" s="29"/>
      <c r="K50" s="29"/>
    </row>
    <row r="51" spans="1:11" ht="25.5">
      <c r="A51" s="44"/>
      <c r="B51" s="38"/>
      <c r="C51" s="40">
        <v>401531</v>
      </c>
      <c r="D51" s="30" t="s">
        <v>1859</v>
      </c>
      <c r="E51" s="31">
        <v>4000000</v>
      </c>
      <c r="F51" s="31">
        <v>4000000</v>
      </c>
      <c r="G51" s="31">
        <f t="shared" si="0"/>
        <v>0</v>
      </c>
      <c r="H51" s="32" t="s">
        <v>1757</v>
      </c>
      <c r="I51" s="42"/>
      <c r="J51" s="29"/>
      <c r="K51" s="29"/>
    </row>
    <row r="52" spans="1:11" ht="25.5">
      <c r="A52" s="44"/>
      <c r="B52" s="38"/>
      <c r="C52" s="40">
        <v>391833</v>
      </c>
      <c r="D52" s="30" t="s">
        <v>1860</v>
      </c>
      <c r="E52" s="31">
        <v>800000</v>
      </c>
      <c r="F52" s="31">
        <v>800000</v>
      </c>
      <c r="G52" s="31">
        <f t="shared" si="0"/>
        <v>0</v>
      </c>
      <c r="H52" s="32" t="s">
        <v>1758</v>
      </c>
      <c r="I52" s="42"/>
      <c r="J52" s="29"/>
      <c r="K52" s="29"/>
    </row>
    <row r="53" spans="1:11">
      <c r="A53" s="44"/>
      <c r="B53" s="38"/>
      <c r="C53" s="40">
        <v>402919</v>
      </c>
      <c r="D53" s="30" t="s">
        <v>1861</v>
      </c>
      <c r="E53" s="31">
        <v>15300000</v>
      </c>
      <c r="F53" s="31">
        <v>15300000</v>
      </c>
      <c r="G53" s="31">
        <f t="shared" si="0"/>
        <v>0</v>
      </c>
      <c r="H53" s="32" t="s">
        <v>1759</v>
      </c>
      <c r="I53" s="42"/>
      <c r="J53" s="29"/>
      <c r="K53" s="29"/>
    </row>
    <row r="54" spans="1:11" ht="25.5">
      <c r="A54" s="44"/>
      <c r="B54" s="38"/>
      <c r="C54" s="40">
        <v>403846</v>
      </c>
      <c r="D54" s="30" t="s">
        <v>1862</v>
      </c>
      <c r="E54" s="31">
        <v>3400000</v>
      </c>
      <c r="F54" s="31">
        <v>3400000</v>
      </c>
      <c r="G54" s="31">
        <f t="shared" si="0"/>
        <v>0</v>
      </c>
      <c r="H54" s="32" t="s">
        <v>1760</v>
      </c>
      <c r="I54" s="42"/>
      <c r="J54" s="29"/>
      <c r="K54" s="29"/>
    </row>
    <row r="55" spans="1:11">
      <c r="A55" s="44"/>
      <c r="B55" s="38"/>
      <c r="C55" s="40">
        <v>382548</v>
      </c>
      <c r="D55" s="30" t="s">
        <v>1863</v>
      </c>
      <c r="E55" s="31">
        <v>2000000</v>
      </c>
      <c r="F55" s="31">
        <v>2000000</v>
      </c>
      <c r="G55" s="31">
        <f t="shared" si="0"/>
        <v>0</v>
      </c>
      <c r="H55" s="32" t="s">
        <v>1761</v>
      </c>
      <c r="I55" s="42"/>
      <c r="J55" s="29"/>
      <c r="K55" s="29"/>
    </row>
    <row r="56" spans="1:11">
      <c r="A56" s="44"/>
      <c r="B56" s="38"/>
      <c r="C56" s="40">
        <v>382530</v>
      </c>
      <c r="D56" s="30" t="s">
        <v>1864</v>
      </c>
      <c r="E56" s="31">
        <v>2000000</v>
      </c>
      <c r="F56" s="31">
        <v>2000000</v>
      </c>
      <c r="G56" s="31">
        <f t="shared" si="0"/>
        <v>0</v>
      </c>
      <c r="H56" s="32" t="s">
        <v>1762</v>
      </c>
      <c r="I56" s="42"/>
      <c r="J56" s="29"/>
      <c r="K56" s="29"/>
    </row>
    <row r="57" spans="1:11">
      <c r="A57" s="44"/>
      <c r="B57" s="38"/>
      <c r="C57" s="40">
        <v>381637</v>
      </c>
      <c r="D57" s="30" t="s">
        <v>1865</v>
      </c>
      <c r="E57" s="31">
        <v>400000</v>
      </c>
      <c r="F57" s="31">
        <v>400000</v>
      </c>
      <c r="G57" s="31">
        <f t="shared" si="0"/>
        <v>0</v>
      </c>
      <c r="H57" s="32" t="s">
        <v>1763</v>
      </c>
      <c r="I57" s="42"/>
      <c r="J57" s="29"/>
      <c r="K57" s="29"/>
    </row>
    <row r="58" spans="1:11">
      <c r="A58" s="44"/>
      <c r="B58" s="38"/>
      <c r="C58" s="40">
        <v>392235</v>
      </c>
      <c r="D58" s="30" t="s">
        <v>1866</v>
      </c>
      <c r="E58" s="31">
        <v>3800000</v>
      </c>
      <c r="F58" s="31">
        <v>3800000</v>
      </c>
      <c r="G58" s="31">
        <f t="shared" si="0"/>
        <v>0</v>
      </c>
      <c r="H58" s="32" t="s">
        <v>1764</v>
      </c>
      <c r="I58" s="42"/>
      <c r="J58" s="29"/>
      <c r="K58" s="29"/>
    </row>
    <row r="59" spans="1:11">
      <c r="A59" s="44"/>
      <c r="B59" s="38"/>
      <c r="C59" s="40">
        <v>392070</v>
      </c>
      <c r="D59" s="30" t="s">
        <v>1867</v>
      </c>
      <c r="E59" s="31">
        <v>3800000</v>
      </c>
      <c r="F59" s="31">
        <v>3800000</v>
      </c>
      <c r="G59" s="31">
        <f t="shared" si="0"/>
        <v>0</v>
      </c>
      <c r="H59" s="32" t="s">
        <v>1765</v>
      </c>
      <c r="I59" s="42"/>
      <c r="J59" s="29"/>
      <c r="K59" s="29"/>
    </row>
    <row r="60" spans="1:11">
      <c r="A60" s="44"/>
      <c r="B60" s="38"/>
      <c r="C60" s="40">
        <v>382646</v>
      </c>
      <c r="D60" s="30" t="s">
        <v>1868</v>
      </c>
      <c r="E60" s="31">
        <v>2000000</v>
      </c>
      <c r="F60" s="31">
        <v>2000000</v>
      </c>
      <c r="G60" s="31">
        <f t="shared" si="0"/>
        <v>0</v>
      </c>
      <c r="H60" s="32" t="s">
        <v>1766</v>
      </c>
      <c r="I60" s="42"/>
      <c r="J60" s="29"/>
      <c r="K60" s="29"/>
    </row>
    <row r="61" spans="1:11">
      <c r="A61" s="44"/>
      <c r="B61" s="38"/>
      <c r="C61" s="40">
        <v>403046</v>
      </c>
      <c r="D61" s="30" t="s">
        <v>1869</v>
      </c>
      <c r="E61" s="31">
        <v>15300000</v>
      </c>
      <c r="F61" s="31">
        <v>15300000</v>
      </c>
      <c r="G61" s="31">
        <f t="shared" si="0"/>
        <v>0</v>
      </c>
      <c r="H61" s="32" t="s">
        <v>1767</v>
      </c>
      <c r="I61" s="42"/>
      <c r="J61" s="29"/>
      <c r="K61" s="29"/>
    </row>
    <row r="62" spans="1:11">
      <c r="A62" s="44"/>
      <c r="B62" s="38"/>
      <c r="C62" s="40">
        <v>402910</v>
      </c>
      <c r="D62" s="30" t="s">
        <v>1870</v>
      </c>
      <c r="E62" s="31">
        <v>17850000</v>
      </c>
      <c r="F62" s="31">
        <v>17850000</v>
      </c>
      <c r="G62" s="31">
        <f t="shared" si="0"/>
        <v>0</v>
      </c>
      <c r="H62" s="32" t="s">
        <v>1768</v>
      </c>
      <c r="I62" s="42"/>
      <c r="J62" s="29"/>
      <c r="K62" s="29"/>
    </row>
    <row r="63" spans="1:11">
      <c r="A63" s="44"/>
      <c r="B63" s="38"/>
      <c r="C63" s="40">
        <v>391941</v>
      </c>
      <c r="D63" s="30" t="s">
        <v>1871</v>
      </c>
      <c r="E63" s="31">
        <v>3400000</v>
      </c>
      <c r="F63" s="31">
        <v>3400000</v>
      </c>
      <c r="G63" s="31">
        <f t="shared" si="0"/>
        <v>0</v>
      </c>
      <c r="H63" s="32" t="s">
        <v>1769</v>
      </c>
      <c r="I63" s="42"/>
      <c r="J63" s="29"/>
      <c r="K63" s="29"/>
    </row>
    <row r="64" spans="1:11">
      <c r="A64" s="44"/>
      <c r="B64" s="38"/>
      <c r="C64" s="40">
        <v>391507</v>
      </c>
      <c r="D64" s="30" t="s">
        <v>1872</v>
      </c>
      <c r="E64" s="31">
        <v>1200000</v>
      </c>
      <c r="F64" s="31">
        <v>1200000</v>
      </c>
      <c r="G64" s="31">
        <f t="shared" si="0"/>
        <v>0</v>
      </c>
      <c r="H64" s="32" t="s">
        <v>1770</v>
      </c>
      <c r="I64" s="42"/>
      <c r="J64" s="29"/>
      <c r="K64" s="29"/>
    </row>
    <row r="65" spans="1:11">
      <c r="A65" s="44"/>
      <c r="B65" s="38"/>
      <c r="C65" s="40">
        <v>381705</v>
      </c>
      <c r="D65" s="30" t="s">
        <v>597</v>
      </c>
      <c r="E65" s="31">
        <v>1400000</v>
      </c>
      <c r="F65" s="31">
        <v>1400000</v>
      </c>
      <c r="G65" s="31">
        <f t="shared" si="0"/>
        <v>0</v>
      </c>
      <c r="H65" s="32" t="s">
        <v>1771</v>
      </c>
      <c r="I65" s="42"/>
      <c r="J65" s="29"/>
      <c r="K65" s="29"/>
    </row>
    <row r="66" spans="1:11">
      <c r="A66" s="44"/>
      <c r="B66" s="38"/>
      <c r="C66" s="40">
        <v>401214</v>
      </c>
      <c r="D66" s="30" t="s">
        <v>1873</v>
      </c>
      <c r="E66" s="31">
        <v>3800000</v>
      </c>
      <c r="F66" s="31">
        <v>3800000</v>
      </c>
      <c r="G66" s="31">
        <f t="shared" si="0"/>
        <v>0</v>
      </c>
      <c r="H66" s="32" t="s">
        <v>1772</v>
      </c>
      <c r="I66" s="42"/>
      <c r="J66" s="29"/>
      <c r="K66" s="29"/>
    </row>
    <row r="67" spans="1:11">
      <c r="A67" s="44"/>
      <c r="B67" s="38"/>
      <c r="C67" s="40">
        <v>391335</v>
      </c>
      <c r="D67" s="30" t="s">
        <v>1874</v>
      </c>
      <c r="E67" s="31">
        <v>4000000</v>
      </c>
      <c r="F67" s="31">
        <v>4000000</v>
      </c>
      <c r="G67" s="31">
        <f t="shared" si="0"/>
        <v>0</v>
      </c>
      <c r="H67" s="32" t="s">
        <v>1773</v>
      </c>
      <c r="I67" s="42"/>
      <c r="J67" s="29"/>
      <c r="K67" s="29"/>
    </row>
    <row r="68" spans="1:11">
      <c r="A68" s="44"/>
      <c r="B68" s="38"/>
      <c r="C68" s="40">
        <v>392057</v>
      </c>
      <c r="D68" s="30" t="s">
        <v>1875</v>
      </c>
      <c r="E68" s="31">
        <v>3800000</v>
      </c>
      <c r="F68" s="31">
        <v>3800000</v>
      </c>
      <c r="G68" s="31">
        <f t="shared" si="0"/>
        <v>0</v>
      </c>
      <c r="H68" s="32" t="s">
        <v>1774</v>
      </c>
      <c r="I68" s="42"/>
      <c r="J68" s="29"/>
      <c r="K68" s="29"/>
    </row>
    <row r="69" spans="1:11">
      <c r="A69" s="44"/>
      <c r="B69" s="38"/>
      <c r="C69" s="40">
        <v>392738</v>
      </c>
      <c r="D69" s="30" t="s">
        <v>1876</v>
      </c>
      <c r="E69" s="31">
        <v>3000000</v>
      </c>
      <c r="F69" s="31">
        <v>3000000</v>
      </c>
      <c r="G69" s="31">
        <f t="shared" si="0"/>
        <v>0</v>
      </c>
      <c r="H69" s="32" t="s">
        <v>1775</v>
      </c>
      <c r="I69" s="42"/>
      <c r="J69" s="29"/>
      <c r="K69" s="29"/>
    </row>
    <row r="70" spans="1:11">
      <c r="A70" s="44"/>
      <c r="B70" s="38"/>
      <c r="C70" s="40">
        <v>391519</v>
      </c>
      <c r="D70" s="30" t="s">
        <v>1877</v>
      </c>
      <c r="E70" s="31">
        <v>3600000</v>
      </c>
      <c r="F70" s="31">
        <v>3600000</v>
      </c>
      <c r="G70" s="31">
        <f t="shared" si="0"/>
        <v>0</v>
      </c>
      <c r="H70" s="32" t="s">
        <v>1776</v>
      </c>
      <c r="I70" s="42"/>
      <c r="J70" s="29"/>
      <c r="K70" s="29"/>
    </row>
    <row r="71" spans="1:11">
      <c r="A71" s="44"/>
      <c r="B71" s="38"/>
      <c r="C71" s="40">
        <v>382621</v>
      </c>
      <c r="D71" s="30" t="s">
        <v>1878</v>
      </c>
      <c r="E71" s="31">
        <v>2000000</v>
      </c>
      <c r="F71" s="31">
        <v>2000000</v>
      </c>
      <c r="G71" s="31">
        <f t="shared" si="0"/>
        <v>0</v>
      </c>
      <c r="H71" s="32" t="s">
        <v>1777</v>
      </c>
      <c r="I71" s="42"/>
      <c r="J71" s="29"/>
      <c r="K71" s="29"/>
    </row>
    <row r="72" spans="1:11" ht="13.5" customHeight="1">
      <c r="A72" s="44"/>
      <c r="B72" s="38"/>
      <c r="C72" s="40">
        <v>402556</v>
      </c>
      <c r="D72" s="30" t="s">
        <v>1879</v>
      </c>
      <c r="E72" s="31">
        <v>4000000</v>
      </c>
      <c r="F72" s="31">
        <v>4000000</v>
      </c>
      <c r="G72" s="31">
        <f t="shared" si="0"/>
        <v>0</v>
      </c>
      <c r="H72" s="32" t="s">
        <v>1778</v>
      </c>
      <c r="I72" s="42"/>
      <c r="J72" s="29"/>
      <c r="K72" s="29"/>
    </row>
    <row r="74" spans="1:11">
      <c r="A74" s="44"/>
      <c r="B74" s="38"/>
      <c r="C74" s="40">
        <v>403509</v>
      </c>
      <c r="D74" s="30" t="s">
        <v>1881</v>
      </c>
      <c r="E74" s="31">
        <v>3200000</v>
      </c>
      <c r="F74" s="31">
        <v>3200000</v>
      </c>
      <c r="G74" s="31">
        <f t="shared" si="0"/>
        <v>0</v>
      </c>
      <c r="H74" s="32" t="s">
        <v>1780</v>
      </c>
      <c r="I74" s="42"/>
      <c r="J74" s="29"/>
      <c r="K74" s="29"/>
    </row>
    <row r="75" spans="1:11">
      <c r="A75" s="44"/>
      <c r="B75" s="38"/>
      <c r="C75" s="40">
        <v>403511</v>
      </c>
      <c r="D75" s="30" t="s">
        <v>1882</v>
      </c>
      <c r="E75" s="31">
        <v>3200000</v>
      </c>
      <c r="F75" s="31">
        <v>3200000</v>
      </c>
      <c r="G75" s="31">
        <f t="shared" si="0"/>
        <v>0</v>
      </c>
      <c r="H75" s="32" t="s">
        <v>1781</v>
      </c>
      <c r="I75" s="42"/>
      <c r="J75" s="29"/>
      <c r="K75" s="29"/>
    </row>
    <row r="76" spans="1:11">
      <c r="A76" s="44"/>
      <c r="B76" s="38"/>
      <c r="C76" s="40">
        <v>403570</v>
      </c>
      <c r="D76" s="30" t="s">
        <v>1883</v>
      </c>
      <c r="E76" s="31">
        <v>1400000</v>
      </c>
      <c r="F76" s="31">
        <v>1400000</v>
      </c>
      <c r="G76" s="31">
        <f t="shared" si="0"/>
        <v>0</v>
      </c>
      <c r="H76" s="32" t="s">
        <v>1782</v>
      </c>
      <c r="I76" s="42"/>
      <c r="J76" s="29"/>
      <c r="K76" s="29"/>
    </row>
    <row r="77" spans="1:11">
      <c r="A77" s="44"/>
      <c r="B77" s="38"/>
      <c r="C77" s="40">
        <v>371055</v>
      </c>
      <c r="D77" s="30" t="s">
        <v>1884</v>
      </c>
      <c r="E77" s="31">
        <v>600000</v>
      </c>
      <c r="F77" s="31">
        <v>600000</v>
      </c>
      <c r="G77" s="31">
        <f t="shared" ref="G77:G124" si="1">F77-E77</f>
        <v>0</v>
      </c>
      <c r="H77" s="32" t="s">
        <v>1783</v>
      </c>
      <c r="I77" s="42"/>
      <c r="J77" s="29"/>
      <c r="K77" s="29"/>
    </row>
    <row r="78" spans="1:11">
      <c r="A78" s="44"/>
      <c r="B78" s="38"/>
      <c r="C78" s="40">
        <v>381108</v>
      </c>
      <c r="D78" s="30" t="s">
        <v>1885</v>
      </c>
      <c r="E78" s="31">
        <v>3800000</v>
      </c>
      <c r="F78" s="31">
        <v>3800000</v>
      </c>
      <c r="G78" s="31">
        <f t="shared" si="1"/>
        <v>0</v>
      </c>
      <c r="H78" s="32" t="s">
        <v>1784</v>
      </c>
      <c r="I78" s="42"/>
      <c r="J78" s="29"/>
      <c r="K78" s="29"/>
    </row>
    <row r="79" spans="1:11">
      <c r="A79" s="44"/>
      <c r="B79" s="38"/>
      <c r="C79" s="40">
        <v>402719</v>
      </c>
      <c r="D79" s="30" t="s">
        <v>1886</v>
      </c>
      <c r="E79" s="31">
        <v>4000000</v>
      </c>
      <c r="F79" s="31">
        <v>4000000</v>
      </c>
      <c r="G79" s="31">
        <f t="shared" si="1"/>
        <v>0</v>
      </c>
      <c r="H79" s="32" t="s">
        <v>1785</v>
      </c>
      <c r="I79" s="42"/>
      <c r="J79" s="29"/>
      <c r="K79" s="29"/>
    </row>
    <row r="80" spans="1:11">
      <c r="A80" s="44"/>
      <c r="B80" s="38"/>
      <c r="C80" s="40">
        <v>380955</v>
      </c>
      <c r="D80" s="30" t="s">
        <v>1887</v>
      </c>
      <c r="E80" s="31">
        <v>3000000</v>
      </c>
      <c r="F80" s="31">
        <v>3000000</v>
      </c>
      <c r="G80" s="31">
        <f t="shared" si="1"/>
        <v>0</v>
      </c>
      <c r="H80" s="32" t="s">
        <v>1786</v>
      </c>
      <c r="I80" s="42"/>
      <c r="J80" s="29"/>
      <c r="K80" s="29"/>
    </row>
    <row r="81" spans="1:11">
      <c r="A81" s="44"/>
      <c r="B81" s="38"/>
      <c r="C81" s="40">
        <v>403933</v>
      </c>
      <c r="D81" s="30" t="s">
        <v>1888</v>
      </c>
      <c r="E81" s="31">
        <v>6400000</v>
      </c>
      <c r="F81" s="31">
        <v>6400000</v>
      </c>
      <c r="G81" s="31">
        <f t="shared" si="1"/>
        <v>0</v>
      </c>
      <c r="H81" s="32" t="s">
        <v>1787</v>
      </c>
      <c r="I81" s="42"/>
      <c r="J81" s="29"/>
      <c r="K81" s="29"/>
    </row>
    <row r="82" spans="1:11">
      <c r="A82" s="44"/>
      <c r="B82" s="38"/>
      <c r="C82" s="40">
        <v>390132</v>
      </c>
      <c r="D82" s="30" t="s">
        <v>1889</v>
      </c>
      <c r="E82" s="31">
        <v>4000000</v>
      </c>
      <c r="F82" s="31">
        <v>4000000</v>
      </c>
      <c r="G82" s="31">
        <f t="shared" si="1"/>
        <v>0</v>
      </c>
      <c r="H82" s="32" t="s">
        <v>1788</v>
      </c>
      <c r="I82" s="42"/>
      <c r="J82" s="29"/>
      <c r="K82" s="29"/>
    </row>
    <row r="83" spans="1:11">
      <c r="A83" s="44"/>
      <c r="B83" s="38"/>
      <c r="C83" s="40">
        <v>382125</v>
      </c>
      <c r="D83" s="30" t="s">
        <v>1890</v>
      </c>
      <c r="E83" s="31">
        <v>2000000</v>
      </c>
      <c r="F83" s="31">
        <v>2000000</v>
      </c>
      <c r="G83" s="31">
        <f t="shared" si="1"/>
        <v>0</v>
      </c>
      <c r="H83" s="32" t="s">
        <v>1789</v>
      </c>
      <c r="I83" s="42"/>
      <c r="J83" s="29"/>
      <c r="K83" s="29"/>
    </row>
    <row r="84" spans="1:11">
      <c r="A84" s="44"/>
      <c r="B84" s="38"/>
      <c r="C84" s="40">
        <v>403528</v>
      </c>
      <c r="D84" s="30" t="s">
        <v>1891</v>
      </c>
      <c r="E84" s="31">
        <v>2400000</v>
      </c>
      <c r="F84" s="31">
        <v>2400000</v>
      </c>
      <c r="G84" s="31">
        <f t="shared" si="1"/>
        <v>0</v>
      </c>
      <c r="H84" s="32" t="s">
        <v>1790</v>
      </c>
      <c r="I84" s="42"/>
      <c r="J84" s="29"/>
      <c r="K84" s="29"/>
    </row>
    <row r="85" spans="1:11">
      <c r="A85" s="44"/>
      <c r="B85" s="38"/>
      <c r="C85" s="40">
        <v>403525</v>
      </c>
      <c r="D85" s="30" t="s">
        <v>1892</v>
      </c>
      <c r="E85" s="31">
        <v>2400000</v>
      </c>
      <c r="F85" s="31">
        <v>2400000</v>
      </c>
      <c r="G85" s="31">
        <f t="shared" si="1"/>
        <v>0</v>
      </c>
      <c r="H85" s="32" t="s">
        <v>1791</v>
      </c>
      <c r="I85" s="42"/>
      <c r="J85" s="29"/>
      <c r="K85" s="29"/>
    </row>
    <row r="86" spans="1:11">
      <c r="A86" s="44"/>
      <c r="B86" s="38"/>
      <c r="C86" s="40">
        <v>403527</v>
      </c>
      <c r="D86" s="30" t="s">
        <v>1893</v>
      </c>
      <c r="E86" s="31">
        <v>2400000</v>
      </c>
      <c r="F86" s="31">
        <v>2400000</v>
      </c>
      <c r="G86" s="31">
        <f t="shared" si="1"/>
        <v>0</v>
      </c>
      <c r="H86" s="32" t="s">
        <v>1792</v>
      </c>
      <c r="I86" s="42"/>
      <c r="J86" s="29"/>
      <c r="K86" s="29"/>
    </row>
    <row r="87" spans="1:11">
      <c r="A87" s="44"/>
      <c r="B87" s="38"/>
      <c r="C87" s="40">
        <v>391762</v>
      </c>
      <c r="D87" s="30" t="s">
        <v>1894</v>
      </c>
      <c r="E87" s="31">
        <v>3800000</v>
      </c>
      <c r="F87" s="31">
        <v>3800000</v>
      </c>
      <c r="G87" s="31">
        <f t="shared" si="1"/>
        <v>0</v>
      </c>
      <c r="H87" s="32" t="s">
        <v>1793</v>
      </c>
      <c r="I87" s="42"/>
      <c r="J87" s="29"/>
      <c r="K87" s="29"/>
    </row>
    <row r="88" spans="1:11">
      <c r="A88" s="44"/>
      <c r="B88" s="38"/>
      <c r="C88" s="40">
        <v>382514</v>
      </c>
      <c r="D88" s="30" t="s">
        <v>1895</v>
      </c>
      <c r="E88" s="31">
        <v>2000000</v>
      </c>
      <c r="F88" s="31">
        <v>2000000</v>
      </c>
      <c r="G88" s="31">
        <f t="shared" si="1"/>
        <v>0</v>
      </c>
      <c r="H88" s="32" t="s">
        <v>1794</v>
      </c>
      <c r="I88" s="42"/>
      <c r="J88" s="29"/>
      <c r="K88" s="29"/>
    </row>
    <row r="89" spans="1:11">
      <c r="A89" s="44"/>
      <c r="B89" s="38"/>
      <c r="C89" s="40">
        <v>402669</v>
      </c>
      <c r="D89" s="30" t="s">
        <v>1896</v>
      </c>
      <c r="E89" s="31">
        <v>1200000</v>
      </c>
      <c r="F89" s="31">
        <v>1200000</v>
      </c>
      <c r="G89" s="31">
        <f t="shared" si="1"/>
        <v>0</v>
      </c>
      <c r="H89" s="32" t="s">
        <v>1795</v>
      </c>
      <c r="I89" s="42"/>
      <c r="J89" s="29"/>
      <c r="K89" s="29"/>
    </row>
    <row r="90" spans="1:11">
      <c r="A90" s="44"/>
      <c r="B90" s="38"/>
      <c r="C90" s="40">
        <v>401566</v>
      </c>
      <c r="D90" s="30" t="s">
        <v>1897</v>
      </c>
      <c r="E90" s="31">
        <v>3800000</v>
      </c>
      <c r="F90" s="31">
        <v>3800000</v>
      </c>
      <c r="G90" s="31">
        <f t="shared" si="1"/>
        <v>0</v>
      </c>
      <c r="H90" s="32" t="s">
        <v>1796</v>
      </c>
      <c r="I90" s="42"/>
      <c r="J90" s="29"/>
      <c r="K90" s="29"/>
    </row>
    <row r="91" spans="1:11">
      <c r="A91" s="44"/>
      <c r="B91" s="38"/>
      <c r="C91" s="40">
        <v>401667</v>
      </c>
      <c r="D91" s="30" t="s">
        <v>1898</v>
      </c>
      <c r="E91" s="31">
        <v>1140000</v>
      </c>
      <c r="F91" s="31">
        <v>1140000</v>
      </c>
      <c r="G91" s="31">
        <f t="shared" si="1"/>
        <v>0</v>
      </c>
      <c r="H91" s="32" t="s">
        <v>1797</v>
      </c>
      <c r="I91" s="42"/>
      <c r="J91" s="29"/>
      <c r="K91" s="29"/>
    </row>
    <row r="92" spans="1:11">
      <c r="A92" s="44"/>
      <c r="B92" s="38"/>
      <c r="C92" s="40">
        <v>381564</v>
      </c>
      <c r="D92" s="30" t="s">
        <v>1899</v>
      </c>
      <c r="E92" s="31">
        <v>2000000</v>
      </c>
      <c r="F92" s="31">
        <v>2000000</v>
      </c>
      <c r="G92" s="31">
        <f t="shared" si="1"/>
        <v>0</v>
      </c>
      <c r="H92" s="32" t="s">
        <v>1798</v>
      </c>
      <c r="I92" s="42"/>
      <c r="J92" s="29"/>
      <c r="K92" s="29"/>
    </row>
    <row r="93" spans="1:11">
      <c r="A93" s="44"/>
      <c r="B93" s="38"/>
      <c r="C93" s="40">
        <v>380340</v>
      </c>
      <c r="D93" s="30" t="s">
        <v>1900</v>
      </c>
      <c r="E93" s="31">
        <v>400000</v>
      </c>
      <c r="F93" s="31">
        <v>400000</v>
      </c>
      <c r="G93" s="31">
        <f t="shared" si="1"/>
        <v>0</v>
      </c>
      <c r="H93" s="32" t="s">
        <v>1799</v>
      </c>
      <c r="I93" s="42"/>
      <c r="J93" s="29"/>
      <c r="K93" s="29"/>
    </row>
    <row r="94" spans="1:11">
      <c r="A94" s="44"/>
      <c r="B94" s="38"/>
      <c r="C94" s="40">
        <v>400833</v>
      </c>
      <c r="D94" s="30" t="s">
        <v>1901</v>
      </c>
      <c r="E94" s="31">
        <v>3800000</v>
      </c>
      <c r="F94" s="31">
        <v>3800000</v>
      </c>
      <c r="G94" s="31">
        <f t="shared" si="1"/>
        <v>0</v>
      </c>
      <c r="H94" s="32" t="s">
        <v>1800</v>
      </c>
      <c r="I94" s="42"/>
      <c r="J94" s="29"/>
      <c r="K94" s="29"/>
    </row>
    <row r="95" spans="1:11">
      <c r="A95" s="44"/>
      <c r="B95" s="38"/>
      <c r="C95" s="40">
        <v>401849</v>
      </c>
      <c r="D95" s="30" t="s">
        <v>1067</v>
      </c>
      <c r="E95" s="31">
        <v>3600000</v>
      </c>
      <c r="F95" s="31">
        <v>3600000</v>
      </c>
      <c r="G95" s="31">
        <f t="shared" si="1"/>
        <v>0</v>
      </c>
      <c r="H95" s="32" t="s">
        <v>1801</v>
      </c>
      <c r="I95" s="42"/>
      <c r="J95" s="29"/>
      <c r="K95" s="29"/>
    </row>
    <row r="96" spans="1:11">
      <c r="A96" s="44"/>
      <c r="B96" s="38"/>
      <c r="C96" s="40">
        <v>401631</v>
      </c>
      <c r="D96" s="30" t="s">
        <v>1902</v>
      </c>
      <c r="E96" s="31">
        <v>4000000</v>
      </c>
      <c r="F96" s="31">
        <v>4000000</v>
      </c>
      <c r="G96" s="31">
        <f t="shared" si="1"/>
        <v>0</v>
      </c>
      <c r="H96" s="32" t="s">
        <v>1802</v>
      </c>
      <c r="I96" s="42"/>
      <c r="J96" s="29"/>
      <c r="K96" s="29"/>
    </row>
    <row r="97" spans="1:11">
      <c r="A97" s="44"/>
      <c r="B97" s="38"/>
      <c r="C97" s="40">
        <v>392041</v>
      </c>
      <c r="D97" s="30" t="s">
        <v>1903</v>
      </c>
      <c r="E97" s="31">
        <v>4000000</v>
      </c>
      <c r="F97" s="31">
        <v>4000000</v>
      </c>
      <c r="G97" s="31">
        <f t="shared" si="1"/>
        <v>0</v>
      </c>
      <c r="H97" s="32" t="s">
        <v>1803</v>
      </c>
      <c r="I97" s="42"/>
      <c r="J97" s="29"/>
      <c r="K97" s="29"/>
    </row>
    <row r="98" spans="1:11">
      <c r="A98" s="44"/>
      <c r="B98" s="38"/>
      <c r="C98" s="40">
        <v>390827</v>
      </c>
      <c r="D98" s="30" t="s">
        <v>1904</v>
      </c>
      <c r="E98" s="31">
        <v>3800000</v>
      </c>
      <c r="F98" s="31">
        <v>3800000</v>
      </c>
      <c r="G98" s="31">
        <f t="shared" si="1"/>
        <v>0</v>
      </c>
      <c r="H98" s="32" t="s">
        <v>1804</v>
      </c>
      <c r="I98" s="42"/>
      <c r="J98" s="29"/>
      <c r="K98" s="29"/>
    </row>
    <row r="99" spans="1:11">
      <c r="A99" s="44"/>
      <c r="B99" s="38"/>
      <c r="C99" s="40">
        <v>401819</v>
      </c>
      <c r="D99" s="30" t="s">
        <v>1905</v>
      </c>
      <c r="E99" s="31">
        <v>3400000</v>
      </c>
      <c r="F99" s="31">
        <v>3400000</v>
      </c>
      <c r="G99" s="31">
        <f t="shared" si="1"/>
        <v>0</v>
      </c>
      <c r="H99" s="32" t="s">
        <v>1805</v>
      </c>
      <c r="I99" s="42"/>
      <c r="J99" s="29"/>
      <c r="K99" s="29"/>
    </row>
    <row r="100" spans="1:11">
      <c r="A100" s="44"/>
      <c r="B100" s="38"/>
      <c r="C100" s="40">
        <v>391211</v>
      </c>
      <c r="D100" s="30" t="s">
        <v>1906</v>
      </c>
      <c r="E100" s="31">
        <v>1140000</v>
      </c>
      <c r="F100" s="31">
        <v>1140000</v>
      </c>
      <c r="G100" s="31">
        <f t="shared" si="1"/>
        <v>0</v>
      </c>
      <c r="H100" s="32" t="s">
        <v>1806</v>
      </c>
      <c r="I100" s="42"/>
      <c r="J100" s="29"/>
      <c r="K100" s="29"/>
    </row>
    <row r="101" spans="1:11">
      <c r="A101" s="44"/>
      <c r="B101" s="38"/>
      <c r="C101" s="40">
        <v>382619</v>
      </c>
      <c r="D101" s="30" t="s">
        <v>1907</v>
      </c>
      <c r="E101" s="31">
        <v>3000000</v>
      </c>
      <c r="F101" s="31">
        <v>3000000</v>
      </c>
      <c r="G101" s="31">
        <f t="shared" si="1"/>
        <v>0</v>
      </c>
      <c r="H101" s="32" t="s">
        <v>1807</v>
      </c>
      <c r="I101" s="42"/>
      <c r="J101" s="29"/>
      <c r="K101" s="29"/>
    </row>
    <row r="102" spans="1:11">
      <c r="A102" s="44"/>
      <c r="B102" s="38"/>
      <c r="C102" s="40">
        <v>390424</v>
      </c>
      <c r="D102" s="30" t="s">
        <v>1908</v>
      </c>
      <c r="E102" s="31">
        <v>4000000</v>
      </c>
      <c r="F102" s="31">
        <v>4000000</v>
      </c>
      <c r="G102" s="31">
        <f t="shared" si="1"/>
        <v>0</v>
      </c>
      <c r="H102" s="32" t="s">
        <v>1808</v>
      </c>
      <c r="I102" s="42"/>
      <c r="J102" s="29"/>
      <c r="K102" s="29"/>
    </row>
    <row r="103" spans="1:11">
      <c r="A103" s="44"/>
      <c r="B103" s="38"/>
      <c r="C103" s="40">
        <v>390857</v>
      </c>
      <c r="D103" s="30" t="s">
        <v>1909</v>
      </c>
      <c r="E103" s="31">
        <v>4000000</v>
      </c>
      <c r="F103" s="31">
        <v>4000000</v>
      </c>
      <c r="G103" s="31">
        <f t="shared" si="1"/>
        <v>0</v>
      </c>
      <c r="H103" s="32" t="s">
        <v>1809</v>
      </c>
      <c r="I103" s="42"/>
      <c r="J103" s="29"/>
      <c r="K103" s="29"/>
    </row>
    <row r="104" spans="1:11">
      <c r="A104" s="44"/>
      <c r="B104" s="38"/>
      <c r="C104" s="40">
        <v>382135</v>
      </c>
      <c r="D104" s="30" t="s">
        <v>1910</v>
      </c>
      <c r="E104" s="31">
        <v>2000000</v>
      </c>
      <c r="F104" s="31">
        <v>2000000</v>
      </c>
      <c r="G104" s="31">
        <f t="shared" si="1"/>
        <v>0</v>
      </c>
      <c r="H104" s="32" t="s">
        <v>1810</v>
      </c>
      <c r="I104" s="42"/>
      <c r="J104" s="29"/>
      <c r="K104" s="29"/>
    </row>
    <row r="105" spans="1:11">
      <c r="A105" s="44"/>
      <c r="B105" s="38"/>
      <c r="C105" s="40">
        <v>381122</v>
      </c>
      <c r="D105" s="30" t="s">
        <v>1911</v>
      </c>
      <c r="E105" s="31">
        <v>3800000</v>
      </c>
      <c r="F105" s="31">
        <v>3800000</v>
      </c>
      <c r="G105" s="31">
        <f t="shared" si="1"/>
        <v>0</v>
      </c>
      <c r="H105" s="32" t="s">
        <v>1811</v>
      </c>
      <c r="I105" s="42"/>
      <c r="J105" s="29"/>
      <c r="K105" s="29"/>
    </row>
    <row r="106" spans="1:11">
      <c r="A106" s="44"/>
      <c r="B106" s="38"/>
      <c r="C106" s="40">
        <v>403510</v>
      </c>
      <c r="D106" s="30" t="s">
        <v>1912</v>
      </c>
      <c r="E106" s="31">
        <v>2400000</v>
      </c>
      <c r="F106" s="31">
        <v>2400000</v>
      </c>
      <c r="G106" s="31">
        <f t="shared" si="1"/>
        <v>0</v>
      </c>
      <c r="H106" s="32" t="s">
        <v>1812</v>
      </c>
      <c r="I106" s="42"/>
      <c r="J106" s="29"/>
      <c r="K106" s="29"/>
    </row>
    <row r="107" spans="1:11">
      <c r="A107" s="44"/>
      <c r="B107" s="38"/>
      <c r="C107" s="40">
        <v>403344</v>
      </c>
      <c r="D107" s="30" t="s">
        <v>1913</v>
      </c>
      <c r="E107" s="31">
        <v>2400000</v>
      </c>
      <c r="F107" s="31">
        <v>2400000</v>
      </c>
      <c r="G107" s="31">
        <f t="shared" si="1"/>
        <v>0</v>
      </c>
      <c r="H107" s="32" t="s">
        <v>1813</v>
      </c>
      <c r="I107" s="42"/>
      <c r="J107" s="29"/>
      <c r="K107" s="29"/>
    </row>
    <row r="108" spans="1:11">
      <c r="A108" s="44"/>
      <c r="B108" s="38"/>
      <c r="C108" s="40">
        <v>391131</v>
      </c>
      <c r="D108" s="30" t="s">
        <v>1914</v>
      </c>
      <c r="E108" s="31">
        <v>5400000</v>
      </c>
      <c r="F108" s="31">
        <v>5400000</v>
      </c>
      <c r="G108" s="31">
        <f t="shared" si="1"/>
        <v>0</v>
      </c>
      <c r="H108" s="32" t="s">
        <v>1814</v>
      </c>
      <c r="I108" s="42"/>
      <c r="J108" s="29"/>
      <c r="K108" s="29"/>
    </row>
    <row r="109" spans="1:11">
      <c r="A109" s="44"/>
      <c r="B109" s="38"/>
      <c r="C109" s="40">
        <v>382151</v>
      </c>
      <c r="D109" s="30" t="s">
        <v>1915</v>
      </c>
      <c r="E109" s="31">
        <v>2000000</v>
      </c>
      <c r="F109" s="31">
        <v>2000000</v>
      </c>
      <c r="G109" s="31">
        <f t="shared" si="1"/>
        <v>0</v>
      </c>
      <c r="H109" s="32" t="s">
        <v>1815</v>
      </c>
      <c r="I109" s="42"/>
      <c r="J109" s="29"/>
      <c r="K109" s="29"/>
    </row>
    <row r="110" spans="1:11">
      <c r="A110" s="44"/>
      <c r="B110" s="38"/>
      <c r="C110" s="40">
        <v>391449</v>
      </c>
      <c r="D110" s="30" t="s">
        <v>1916</v>
      </c>
      <c r="E110" s="31">
        <v>4000000</v>
      </c>
      <c r="F110" s="31">
        <v>4000000</v>
      </c>
      <c r="G110" s="31">
        <f t="shared" si="1"/>
        <v>0</v>
      </c>
      <c r="H110" s="32" t="s">
        <v>1816</v>
      </c>
      <c r="I110" s="42"/>
      <c r="J110" s="29"/>
      <c r="K110" s="29"/>
    </row>
    <row r="111" spans="1:11" ht="25.5">
      <c r="A111" s="44"/>
      <c r="B111" s="38"/>
      <c r="C111" s="40">
        <v>392261</v>
      </c>
      <c r="D111" s="30" t="s">
        <v>1917</v>
      </c>
      <c r="E111" s="31">
        <v>12750000</v>
      </c>
      <c r="F111" s="31">
        <v>12750000</v>
      </c>
      <c r="G111" s="31">
        <f t="shared" si="1"/>
        <v>0</v>
      </c>
      <c r="H111" s="32" t="s">
        <v>1817</v>
      </c>
      <c r="I111" s="42"/>
      <c r="J111" s="29"/>
      <c r="K111" s="29"/>
    </row>
    <row r="112" spans="1:11">
      <c r="A112" s="44"/>
      <c r="B112" s="38"/>
      <c r="C112" s="40">
        <v>403438</v>
      </c>
      <c r="D112" s="30" t="s">
        <v>1918</v>
      </c>
      <c r="E112" s="31">
        <v>2400000</v>
      </c>
      <c r="F112" s="31">
        <v>2400000</v>
      </c>
      <c r="G112" s="31">
        <f t="shared" si="1"/>
        <v>0</v>
      </c>
      <c r="H112" s="32" t="s">
        <v>1818</v>
      </c>
      <c r="I112" s="42"/>
      <c r="J112" s="29"/>
      <c r="K112" s="29"/>
    </row>
    <row r="113" spans="1:11" ht="25.5">
      <c r="A113" s="44"/>
      <c r="B113" s="38"/>
      <c r="C113" s="40">
        <v>402425</v>
      </c>
      <c r="D113" s="30" t="s">
        <v>1919</v>
      </c>
      <c r="E113" s="31">
        <v>3000000</v>
      </c>
      <c r="F113" s="31">
        <v>3000000</v>
      </c>
      <c r="G113" s="31">
        <f t="shared" si="1"/>
        <v>0</v>
      </c>
      <c r="H113" s="32" t="s">
        <v>1819</v>
      </c>
      <c r="I113" s="42"/>
      <c r="J113" s="29"/>
      <c r="K113" s="29"/>
    </row>
    <row r="114" spans="1:11" ht="25.5">
      <c r="A114" s="44"/>
      <c r="B114" s="38"/>
      <c r="C114" s="40">
        <v>403043</v>
      </c>
      <c r="D114" s="30" t="s">
        <v>1920</v>
      </c>
      <c r="E114" s="31">
        <v>15300000</v>
      </c>
      <c r="F114" s="31">
        <v>15300000</v>
      </c>
      <c r="G114" s="31">
        <f t="shared" si="1"/>
        <v>0</v>
      </c>
      <c r="H114" s="32" t="s">
        <v>1820</v>
      </c>
      <c r="I114" s="42"/>
      <c r="J114" s="29"/>
      <c r="K114" s="29"/>
    </row>
    <row r="115" spans="1:11">
      <c r="A115" s="44"/>
      <c r="B115" s="38"/>
      <c r="C115" s="40">
        <v>392321</v>
      </c>
      <c r="D115" s="30" t="s">
        <v>1921</v>
      </c>
      <c r="E115" s="31">
        <v>3000000</v>
      </c>
      <c r="F115" s="31">
        <v>3000000</v>
      </c>
      <c r="G115" s="31">
        <f t="shared" si="1"/>
        <v>0</v>
      </c>
      <c r="H115" s="32" t="s">
        <v>1821</v>
      </c>
      <c r="I115" s="42"/>
      <c r="J115" s="29"/>
      <c r="K115" s="29"/>
    </row>
    <row r="116" spans="1:11" ht="38.25">
      <c r="A116" s="44"/>
      <c r="B116" s="38"/>
      <c r="C116" s="39">
        <v>391305</v>
      </c>
      <c r="D116" s="30" t="str">
        <f>VLOOKUP(C116,'[2]DU LIEU'!A:E,2,0)</f>
        <v xml:space="preserve">Hoàng Trung Tiến  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1922</v>
      </c>
      <c r="I116" s="42"/>
      <c r="J116" s="29"/>
      <c r="K116" s="29"/>
    </row>
    <row r="117" spans="1:11" ht="25.5">
      <c r="A117" s="44"/>
      <c r="B117" s="38"/>
      <c r="C117" s="39">
        <v>401352</v>
      </c>
      <c r="D117" s="30" t="str">
        <f>VLOOKUP(C117,'[2]DU LIEU'!A:E,2,0)</f>
        <v>Lao Thị Ngọc ánh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1923</v>
      </c>
      <c r="I117" s="42"/>
      <c r="J117" s="29"/>
      <c r="K117" s="29"/>
    </row>
    <row r="118" spans="1:11" ht="25.5">
      <c r="A118" s="44"/>
      <c r="B118" s="38"/>
      <c r="C118" s="39">
        <v>392354</v>
      </c>
      <c r="D118" s="30" t="str">
        <f>VLOOKUP(C118,'[2]DU LIEU'!A:E,2,0)</f>
        <v xml:space="preserve">Đinh Thị Ngọc Anh  </v>
      </c>
      <c r="E118" s="31">
        <f>VLOOKUP(C118,'[2]DU LIEU'!A:E,5,0)</f>
        <v>3000000</v>
      </c>
      <c r="F118" s="31">
        <v>3000000</v>
      </c>
      <c r="G118" s="31">
        <f t="shared" si="1"/>
        <v>0</v>
      </c>
      <c r="H118" s="32" t="s">
        <v>1924</v>
      </c>
      <c r="I118" s="42"/>
      <c r="J118" s="29"/>
      <c r="K118" s="29"/>
    </row>
    <row r="119" spans="1:11" ht="25.5">
      <c r="A119" s="44"/>
      <c r="B119" s="38"/>
      <c r="C119" s="39">
        <v>391634</v>
      </c>
      <c r="D119" s="30" t="str">
        <f>VLOOKUP(C119,'[2]DU LIEU'!A:E,2,0)</f>
        <v xml:space="preserve">Hoàng Phương Hiệp  </v>
      </c>
      <c r="E119" s="31">
        <f>VLOOKUP(C119,'[2]DU LIEU'!A:E,5,0)</f>
        <v>3800000</v>
      </c>
      <c r="F119" s="31">
        <v>3800000</v>
      </c>
      <c r="G119" s="31">
        <f t="shared" si="1"/>
        <v>0</v>
      </c>
      <c r="H119" s="32" t="s">
        <v>1925</v>
      </c>
      <c r="I119" s="42"/>
      <c r="J119" s="29"/>
      <c r="K119" s="29"/>
    </row>
    <row r="120" spans="1:11" ht="25.5">
      <c r="A120" s="44"/>
      <c r="B120" s="38"/>
      <c r="C120" s="39">
        <v>392237</v>
      </c>
      <c r="D120" s="30" t="str">
        <f>VLOOKUP(C120,'[2]DU LIEU'!A:E,2,0)</f>
        <v xml:space="preserve">Nông Thị Thanh Hoa  </v>
      </c>
      <c r="E120" s="31">
        <f>VLOOKUP(C120,'[2]DU LIEU'!A:E,5,0)</f>
        <v>1200000</v>
      </c>
      <c r="F120" s="31">
        <v>1200000</v>
      </c>
      <c r="G120" s="31">
        <f t="shared" si="1"/>
        <v>0</v>
      </c>
      <c r="H120" s="32" t="s">
        <v>1926</v>
      </c>
      <c r="I120" s="42"/>
      <c r="J120" s="29"/>
      <c r="K120" s="29"/>
    </row>
    <row r="121" spans="1:11" ht="25.5">
      <c r="A121" s="44"/>
      <c r="B121" s="38"/>
      <c r="C121" s="39">
        <v>381840</v>
      </c>
      <c r="D121" s="30" t="str">
        <f>VLOOKUP(C121,'[2]DU LIEU'!A:E,2,0)</f>
        <v xml:space="preserve">Đinh Chí Hùng  </v>
      </c>
      <c r="E121" s="31">
        <f>VLOOKUP(C121,'[2]DU LIEU'!A:E,5,0)</f>
        <v>1200000</v>
      </c>
      <c r="F121" s="31">
        <v>1200000</v>
      </c>
      <c r="G121" s="31">
        <f t="shared" si="1"/>
        <v>0</v>
      </c>
      <c r="H121" s="32" t="s">
        <v>1927</v>
      </c>
      <c r="I121" s="42"/>
      <c r="J121" s="29"/>
      <c r="K121" s="29"/>
    </row>
    <row r="122" spans="1:11" ht="25.5">
      <c r="A122" s="44"/>
      <c r="B122" s="38"/>
      <c r="C122" s="39">
        <v>403628</v>
      </c>
      <c r="D122" s="30" t="str">
        <f>VLOOKUP(C122,'[2]DU LIEU'!A:E,2,0)</f>
        <v>Phạm Thị Linh Phương</v>
      </c>
      <c r="E122" s="31">
        <f>VLOOKUP(C122,'[2]DU LIEU'!A:E,5,0)</f>
        <v>2400000</v>
      </c>
      <c r="F122" s="31">
        <v>2400000</v>
      </c>
      <c r="G122" s="31">
        <f t="shared" si="1"/>
        <v>0</v>
      </c>
      <c r="H122" s="32" t="s">
        <v>1928</v>
      </c>
      <c r="I122" s="42"/>
      <c r="J122" s="29"/>
      <c r="K122" s="29"/>
    </row>
    <row r="123" spans="1:11" ht="25.5">
      <c r="A123" s="44"/>
      <c r="B123" s="38"/>
      <c r="C123" s="39">
        <v>403264</v>
      </c>
      <c r="D123" s="30" t="str">
        <f>VLOOKUP(C123,'[2]DU LIEU'!A:E,2,0)</f>
        <v>Lý Thị Hằng</v>
      </c>
      <c r="E123" s="31">
        <f>VLOOKUP(C123,'[2]DU LIEU'!A:E,5,0)</f>
        <v>720000</v>
      </c>
      <c r="F123" s="31">
        <v>720000</v>
      </c>
      <c r="G123" s="31">
        <f t="shared" si="1"/>
        <v>0</v>
      </c>
      <c r="H123" s="32" t="s">
        <v>1929</v>
      </c>
      <c r="I123" s="42"/>
      <c r="J123" s="29"/>
      <c r="K123" s="29"/>
    </row>
    <row r="124" spans="1:11" ht="25.5">
      <c r="A124" s="44"/>
      <c r="B124" s="38"/>
      <c r="C124" s="39">
        <v>402230</v>
      </c>
      <c r="D124" s="30" t="str">
        <f>VLOOKUP(C124,'[2]DU LIEU'!A:E,2,0)</f>
        <v>Vũ Thị Minh Hằng</v>
      </c>
      <c r="E124" s="31">
        <f>VLOOKUP(C124,'[2]DU LIEU'!A:E,5,0)</f>
        <v>4000000</v>
      </c>
      <c r="F124" s="31">
        <v>4000000</v>
      </c>
      <c r="G124" s="31">
        <f t="shared" si="1"/>
        <v>0</v>
      </c>
      <c r="H124" s="32" t="s">
        <v>1930</v>
      </c>
      <c r="I124" s="42"/>
      <c r="J124" s="29"/>
      <c r="K124" s="29"/>
    </row>
    <row r="125" spans="1:11">
      <c r="A125" s="9" t="s">
        <v>7</v>
      </c>
      <c r="B125" s="9"/>
      <c r="C125" s="37"/>
      <c r="D125" s="21"/>
      <c r="E125" s="10">
        <f>E9+E11</f>
        <v>466690000</v>
      </c>
      <c r="F125" s="10">
        <f>F9+F11</f>
        <v>466570000</v>
      </c>
      <c r="G125" s="10">
        <f>G9+G11</f>
        <v>-120000</v>
      </c>
      <c r="H125" s="11"/>
      <c r="I125" s="8"/>
      <c r="J125" s="9"/>
      <c r="K125" s="9"/>
    </row>
    <row r="126" spans="1:11" ht="15">
      <c r="F126" s="43">
        <f>F125</f>
        <v>466570000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11"/>
  <sheetViews>
    <sheetView topLeftCell="A98" workbookViewId="0">
      <selection activeCell="A12" sqref="A12:XFD109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2030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0</v>
      </c>
      <c r="F9" s="26">
        <f>SUM(F10:F10)</f>
        <v>0</v>
      </c>
      <c r="G9" s="26">
        <f>SUM(G10:G10)</f>
        <v>0</v>
      </c>
      <c r="H9" s="24"/>
      <c r="I9" s="27"/>
      <c r="J9" s="24"/>
      <c r="K9" s="24"/>
    </row>
    <row r="10" spans="1:11">
      <c r="A10" s="44"/>
      <c r="B10" s="38"/>
      <c r="C10" s="40"/>
      <c r="D10" s="30"/>
      <c r="E10" s="31"/>
      <c r="F10" s="31"/>
      <c r="G10" s="31"/>
      <c r="H10" s="32"/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SUM(E12:E109)</f>
        <v>324100000</v>
      </c>
      <c r="F11" s="26">
        <f>SUM(F12:F109)</f>
        <v>324100000</v>
      </c>
      <c r="G11" s="26">
        <f>SUM(G12:G109)</f>
        <v>0</v>
      </c>
      <c r="H11" s="24"/>
      <c r="I11" s="24"/>
      <c r="J11" s="24"/>
      <c r="K11" s="24"/>
    </row>
    <row r="12" spans="1:11">
      <c r="A12" s="44"/>
      <c r="B12" s="38"/>
      <c r="C12" s="40">
        <v>400103</v>
      </c>
      <c r="D12" s="30" t="str">
        <f>VLOOKUP(C12,'[2]DU LIEU'!A:E,2,0)</f>
        <v>Vương Thị Hiền</v>
      </c>
      <c r="E12" s="31">
        <f>VLOOKUP(C12,'[2]DU LIEU'!A:E,5,0)</f>
        <v>4000000</v>
      </c>
      <c r="F12" s="31">
        <v>4000000</v>
      </c>
      <c r="G12" s="31">
        <f>F12-E12</f>
        <v>0</v>
      </c>
      <c r="H12" s="32" t="s">
        <v>1946</v>
      </c>
      <c r="I12" s="42"/>
      <c r="J12" s="29"/>
      <c r="K12" s="29"/>
    </row>
    <row r="13" spans="1:11">
      <c r="A13" s="44"/>
      <c r="B13" s="38"/>
      <c r="C13" s="40">
        <v>400131</v>
      </c>
      <c r="D13" s="30" t="str">
        <f>VLOOKUP(C13,'[2]DU LIEU'!A:E,2,0)</f>
        <v>Đào Vân Anh</v>
      </c>
      <c r="E13" s="31">
        <f>VLOOKUP(C13,'[2]DU LIEU'!A:E,5,0)</f>
        <v>3600000</v>
      </c>
      <c r="F13" s="31">
        <v>3600000</v>
      </c>
      <c r="G13" s="31">
        <f t="shared" ref="G13:G76" si="0">F13-E13</f>
        <v>0</v>
      </c>
      <c r="H13" s="32" t="s">
        <v>1947</v>
      </c>
      <c r="I13" s="42"/>
      <c r="J13" s="29"/>
      <c r="K13" s="29"/>
    </row>
    <row r="14" spans="1:11">
      <c r="A14" s="44"/>
      <c r="B14" s="38"/>
      <c r="C14" s="40">
        <v>400109</v>
      </c>
      <c r="D14" s="30" t="str">
        <f>VLOOKUP(C14,'[2]DU LIEU'!A:E,2,0)</f>
        <v>Đoàn Thúy Ngân</v>
      </c>
      <c r="E14" s="31">
        <f>VLOOKUP(C14,'[2]DU LIEU'!A:E,5,0)</f>
        <v>3400000</v>
      </c>
      <c r="F14" s="31">
        <v>3400000</v>
      </c>
      <c r="G14" s="31">
        <f t="shared" si="0"/>
        <v>0</v>
      </c>
      <c r="H14" s="32" t="s">
        <v>1948</v>
      </c>
      <c r="I14" s="42"/>
      <c r="J14" s="29"/>
      <c r="K14" s="29"/>
    </row>
    <row r="15" spans="1:11">
      <c r="A15" s="44"/>
      <c r="B15" s="38"/>
      <c r="C15" s="40">
        <v>402545</v>
      </c>
      <c r="D15" s="30" t="str">
        <f>VLOOKUP(C15,'[2]DU LIEU'!A:E,2,0)</f>
        <v>Nguyễn Đức Anh</v>
      </c>
      <c r="E15" s="31">
        <f>VLOOKUP(C15,'[2]DU LIEU'!A:E,5,0)</f>
        <v>15300000</v>
      </c>
      <c r="F15" s="31">
        <v>15300000</v>
      </c>
      <c r="G15" s="31">
        <f t="shared" si="0"/>
        <v>0</v>
      </c>
      <c r="H15" s="32" t="s">
        <v>1949</v>
      </c>
      <c r="I15" s="42"/>
      <c r="J15" s="29"/>
      <c r="K15" s="29"/>
    </row>
    <row r="16" spans="1:11" ht="25.5">
      <c r="A16" s="44"/>
      <c r="B16" s="38"/>
      <c r="C16" s="39">
        <v>403562</v>
      </c>
      <c r="D16" s="30" t="str">
        <f>VLOOKUP(C16,'[2]DU LIEU'!A:E,2,0)</f>
        <v>Hoàng Hạnh Minh Châu</v>
      </c>
      <c r="E16" s="31">
        <f>VLOOKUP(C16,'[2]DU LIEU'!A:E,5,0)</f>
        <v>2400000</v>
      </c>
      <c r="F16" s="31">
        <v>2400000</v>
      </c>
      <c r="G16" s="31">
        <f t="shared" si="0"/>
        <v>0</v>
      </c>
      <c r="H16" s="32" t="s">
        <v>1950</v>
      </c>
      <c r="I16" s="42"/>
      <c r="J16" s="29"/>
      <c r="K16" s="29"/>
    </row>
    <row r="17" spans="1:11" ht="25.5">
      <c r="A17" s="44"/>
      <c r="B17" s="38"/>
      <c r="C17" s="40">
        <v>382843</v>
      </c>
      <c r="D17" s="30" t="str">
        <f>VLOOKUP(C17,'[2]DU LIEU'!A:E,2,0)</f>
        <v xml:space="preserve">Lê Phương Linh Vy  </v>
      </c>
      <c r="E17" s="31">
        <f>VLOOKUP(C17,'[2]DU LIEU'!A:E,5,0)</f>
        <v>5000000</v>
      </c>
      <c r="F17" s="31">
        <v>5000000</v>
      </c>
      <c r="G17" s="31">
        <f t="shared" si="0"/>
        <v>0</v>
      </c>
      <c r="H17" s="32" t="s">
        <v>1951</v>
      </c>
      <c r="I17" s="42"/>
      <c r="J17" s="29"/>
      <c r="K17" s="29"/>
    </row>
    <row r="18" spans="1:11" ht="25.5">
      <c r="A18" s="44"/>
      <c r="B18" s="38"/>
      <c r="C18" s="40">
        <v>401407</v>
      </c>
      <c r="D18" s="30" t="str">
        <f>VLOOKUP(C18,'[2]DU LIEU'!A:E,2,0)</f>
        <v>Trần Hồng Ngọc</v>
      </c>
      <c r="E18" s="31">
        <f>VLOOKUP(C18,'[2]DU LIEU'!A:E,5,0)</f>
        <v>3400000</v>
      </c>
      <c r="F18" s="31">
        <v>3400000</v>
      </c>
      <c r="G18" s="31">
        <f t="shared" si="0"/>
        <v>0</v>
      </c>
      <c r="H18" s="32" t="s">
        <v>1952</v>
      </c>
      <c r="I18" s="42"/>
      <c r="J18" s="29"/>
      <c r="K18" s="29"/>
    </row>
    <row r="19" spans="1:11" ht="25.5">
      <c r="A19" s="44"/>
      <c r="B19" s="38"/>
      <c r="C19" s="40">
        <v>401430</v>
      </c>
      <c r="D19" s="30" t="str">
        <f>VLOOKUP(C19,'[2]DU LIEU'!A:E,2,0)</f>
        <v>Lý Thị Thu 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1953</v>
      </c>
      <c r="I19" s="42"/>
      <c r="J19" s="29"/>
      <c r="K19" s="29"/>
    </row>
    <row r="20" spans="1:11" ht="25.5">
      <c r="A20" s="44"/>
      <c r="B20" s="38"/>
      <c r="C20" s="40">
        <v>401568</v>
      </c>
      <c r="D20" s="30" t="str">
        <f>VLOOKUP(C20,'[2]DU LIEU'!A:E,2,0)</f>
        <v>Hoàng Thị Lê Na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1954</v>
      </c>
      <c r="I20" s="42"/>
      <c r="J20" s="29"/>
      <c r="K20" s="29"/>
    </row>
    <row r="21" spans="1:11" ht="25.5">
      <c r="A21" s="44"/>
      <c r="B21" s="38"/>
      <c r="C21" s="40">
        <v>403213</v>
      </c>
      <c r="D21" s="30" t="str">
        <f>VLOOKUP(C21,'[2]DU LIEU'!A:E,2,0)</f>
        <v>Phạm Thu Hường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1955</v>
      </c>
      <c r="I21" s="42"/>
      <c r="J21" s="29"/>
      <c r="K21" s="29"/>
    </row>
    <row r="22" spans="1:11" ht="25.5">
      <c r="A22" s="44"/>
      <c r="B22" s="38"/>
      <c r="C22" s="40">
        <v>390632</v>
      </c>
      <c r="D22" s="30" t="str">
        <f>VLOOKUP(C22,'[2]DU LIEU'!A:E,2,0)</f>
        <v xml:space="preserve">Nguyễn Thị Diễn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1956</v>
      </c>
      <c r="I22" s="42"/>
      <c r="J22" s="29"/>
      <c r="K22" s="29"/>
    </row>
    <row r="23" spans="1:11">
      <c r="A23" s="44"/>
      <c r="B23" s="38"/>
      <c r="C23" s="40">
        <v>401815</v>
      </c>
      <c r="D23" s="30" t="str">
        <f>VLOOKUP(C23,'[2]DU LIEU'!A:E,2,0)</f>
        <v>Vũ Thị Nhàn</v>
      </c>
      <c r="E23" s="31">
        <f>VLOOKUP(C23,'[2]DU LIEU'!A:E,5,0)</f>
        <v>3400000</v>
      </c>
      <c r="F23" s="31">
        <v>3400000</v>
      </c>
      <c r="G23" s="31">
        <f t="shared" si="0"/>
        <v>0</v>
      </c>
      <c r="H23" s="32" t="s">
        <v>1957</v>
      </c>
      <c r="I23" s="42"/>
      <c r="J23" s="29"/>
      <c r="K23" s="29"/>
    </row>
    <row r="24" spans="1:11" ht="25.5">
      <c r="A24" s="44"/>
      <c r="B24" s="38"/>
      <c r="C24" s="40">
        <v>382617</v>
      </c>
      <c r="D24" s="30" t="str">
        <f>VLOOKUP(C24,'[2]DU LIEU'!A:E,2,0)</f>
        <v xml:space="preserve">Nguyễn Thị Ngọc Ly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1958</v>
      </c>
      <c r="I24" s="42"/>
      <c r="J24" s="29"/>
      <c r="K24" s="29"/>
    </row>
    <row r="25" spans="1:11">
      <c r="A25" s="44"/>
      <c r="B25" s="38"/>
      <c r="C25" s="40">
        <v>382354</v>
      </c>
      <c r="D25" s="30" t="str">
        <f>VLOOKUP(C25,'[2]DU LIEU'!A:E,2,0)</f>
        <v xml:space="preserve">Nguyễn Văn Quyền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1959</v>
      </c>
      <c r="I25" s="42"/>
      <c r="J25" s="29"/>
      <c r="K25" s="29"/>
    </row>
    <row r="26" spans="1:11" ht="25.5">
      <c r="A26" s="44"/>
      <c r="B26" s="38"/>
      <c r="C26" s="40">
        <v>391756</v>
      </c>
      <c r="D26" s="30" t="str">
        <f>VLOOKUP(C26,'[2]DU LIEU'!A:E,2,0)</f>
        <v xml:space="preserve">Nguyễn Khánh Huyền  </v>
      </c>
      <c r="E26" s="31">
        <f>VLOOKUP(C26,'[2]DU LIEU'!A:E,5,0)</f>
        <v>4000000</v>
      </c>
      <c r="F26" s="31">
        <v>4000000</v>
      </c>
      <c r="G26" s="31">
        <f t="shared" si="0"/>
        <v>0</v>
      </c>
      <c r="H26" s="32" t="s">
        <v>1960</v>
      </c>
      <c r="I26" s="42"/>
      <c r="J26" s="29"/>
      <c r="K26" s="29"/>
    </row>
    <row r="27" spans="1:11" ht="25.5">
      <c r="A27" s="44"/>
      <c r="B27" s="38"/>
      <c r="C27" s="40">
        <v>380815</v>
      </c>
      <c r="D27" s="30" t="str">
        <f>VLOOKUP(C27,'[2]DU LIEU'!A:E,2,0)</f>
        <v xml:space="preserve">Nguyễn Thanh Mai  </v>
      </c>
      <c r="E27" s="31">
        <f>VLOOKUP(C27,'[2]DU LIEU'!A:E,5,0)</f>
        <v>400000</v>
      </c>
      <c r="F27" s="31">
        <v>400000</v>
      </c>
      <c r="G27" s="31">
        <f t="shared" si="0"/>
        <v>0</v>
      </c>
      <c r="H27" s="32" t="s">
        <v>1961</v>
      </c>
      <c r="I27" s="42"/>
      <c r="J27" s="29"/>
      <c r="K27" s="29"/>
    </row>
    <row r="28" spans="1:11" ht="25.5">
      <c r="A28" s="44"/>
      <c r="B28" s="38"/>
      <c r="C28" s="40">
        <v>390163</v>
      </c>
      <c r="D28" s="30" t="str">
        <f>VLOOKUP(C28,'[2]DU LIEU'!A:E,2,0)</f>
        <v xml:space="preserve">Hoàng Thủy Tiên  </v>
      </c>
      <c r="E28" s="31">
        <f>VLOOKUP(C28,'[2]DU LIEU'!A:E,5,0)</f>
        <v>4000000</v>
      </c>
      <c r="F28" s="31">
        <v>4000000</v>
      </c>
      <c r="G28" s="31">
        <f t="shared" si="0"/>
        <v>0</v>
      </c>
      <c r="H28" s="32" t="s">
        <v>1962</v>
      </c>
      <c r="I28" s="42"/>
      <c r="J28" s="29"/>
      <c r="K28" s="29"/>
    </row>
    <row r="29" spans="1:11">
      <c r="A29" s="44"/>
      <c r="B29" s="38"/>
      <c r="C29" s="40">
        <v>382809</v>
      </c>
      <c r="D29" s="30" t="str">
        <f>VLOOKUP(C29,'[2]DU LIEU'!A:E,2,0)</f>
        <v xml:space="preserve">Hứa Thảo Mai  </v>
      </c>
      <c r="E29" s="31">
        <f>VLOOKUP(C29,'[2]DU LIEU'!A:E,5,0)</f>
        <v>2000000</v>
      </c>
      <c r="F29" s="31">
        <v>2000000</v>
      </c>
      <c r="G29" s="31">
        <f t="shared" si="0"/>
        <v>0</v>
      </c>
      <c r="H29" s="32" t="s">
        <v>1963</v>
      </c>
      <c r="I29" s="42"/>
      <c r="J29" s="29"/>
      <c r="K29" s="29"/>
    </row>
    <row r="30" spans="1:11">
      <c r="A30" s="44"/>
      <c r="B30" s="38"/>
      <c r="C30" s="40">
        <v>392641</v>
      </c>
      <c r="D30" s="30" t="str">
        <f>VLOOKUP(C30,'[2]DU LIEU'!A:E,2,0)</f>
        <v xml:space="preserve">Vũ Thị Thu Huyền  </v>
      </c>
      <c r="E30" s="31">
        <f>VLOOKUP(C30,'[2]DU LIEU'!A:E,5,0)</f>
        <v>3000000</v>
      </c>
      <c r="F30" s="31">
        <v>3000000</v>
      </c>
      <c r="G30" s="31">
        <f t="shared" si="0"/>
        <v>0</v>
      </c>
      <c r="H30" s="32" t="s">
        <v>1964</v>
      </c>
      <c r="I30" s="42"/>
      <c r="J30" s="29"/>
      <c r="K30" s="29"/>
    </row>
    <row r="31" spans="1:11" ht="25.5">
      <c r="A31" s="44"/>
      <c r="B31" s="38"/>
      <c r="C31" s="40">
        <v>403457</v>
      </c>
      <c r="D31" s="30" t="str">
        <f>VLOOKUP(C31,'[2]DU LIEU'!A:E,2,0)</f>
        <v>Nguyễn Thị Thanh Nhung</v>
      </c>
      <c r="E31" s="31">
        <f>VLOOKUP(C31,'[2]DU LIEU'!A:E,5,0)</f>
        <v>2400000</v>
      </c>
      <c r="F31" s="31">
        <v>2400000</v>
      </c>
      <c r="G31" s="31">
        <f t="shared" si="0"/>
        <v>0</v>
      </c>
      <c r="H31" s="32" t="s">
        <v>1965</v>
      </c>
      <c r="I31" s="42"/>
      <c r="J31" s="29"/>
      <c r="K31" s="29"/>
    </row>
    <row r="32" spans="1:11">
      <c r="A32" s="44"/>
      <c r="B32" s="38"/>
      <c r="C32" s="40">
        <v>392325</v>
      </c>
      <c r="D32" s="30" t="str">
        <f>VLOOKUP(C32,'[2]DU LIEU'!A:E,2,0)</f>
        <v xml:space="preserve">Nguyễn Thị Trang  </v>
      </c>
      <c r="E32" s="31">
        <f>VLOOKUP(C32,'[2]DU LIEU'!A:E,5,0)</f>
        <v>3800000</v>
      </c>
      <c r="F32" s="31">
        <v>3800000</v>
      </c>
      <c r="G32" s="31">
        <f t="shared" si="0"/>
        <v>0</v>
      </c>
      <c r="H32" s="32" t="s">
        <v>1966</v>
      </c>
      <c r="I32" s="42"/>
      <c r="J32" s="29"/>
      <c r="K32" s="29"/>
    </row>
    <row r="33" spans="1:11" ht="25.5">
      <c r="A33" s="44"/>
      <c r="B33" s="38"/>
      <c r="C33" s="40">
        <v>380328</v>
      </c>
      <c r="D33" s="30" t="str">
        <f>VLOOKUP(C33,'[2]DU LIEU'!A:E,2,0)</f>
        <v xml:space="preserve">Trình Thị An  </v>
      </c>
      <c r="E33" s="31">
        <f>VLOOKUP(C33,'[2]DU LIEU'!A:E,5,0)</f>
        <v>800000</v>
      </c>
      <c r="F33" s="31">
        <v>800000</v>
      </c>
      <c r="G33" s="31">
        <f t="shared" si="0"/>
        <v>0</v>
      </c>
      <c r="H33" s="32" t="s">
        <v>1967</v>
      </c>
      <c r="I33" s="42"/>
      <c r="J33" s="29"/>
      <c r="K33" s="29"/>
    </row>
    <row r="34" spans="1:11">
      <c r="A34" s="44"/>
      <c r="B34" s="38"/>
      <c r="C34" s="40">
        <v>392544</v>
      </c>
      <c r="D34" s="30" t="str">
        <f>VLOOKUP(C34,'[2]DU LIEU'!A:E,2,0)</f>
        <v xml:space="preserve">Trần Thị Ngọc Linh  </v>
      </c>
      <c r="E34" s="31">
        <f>VLOOKUP(C34,'[2]DU LIEU'!A:E,5,0)</f>
        <v>3000000</v>
      </c>
      <c r="F34" s="31">
        <v>3000000</v>
      </c>
      <c r="G34" s="31">
        <f t="shared" si="0"/>
        <v>0</v>
      </c>
      <c r="H34" s="32" t="s">
        <v>1968</v>
      </c>
      <c r="I34" s="42"/>
      <c r="J34" s="29"/>
      <c r="K34" s="29"/>
    </row>
    <row r="35" spans="1:11">
      <c r="A35" s="44"/>
      <c r="B35" s="38"/>
      <c r="C35" s="40">
        <v>392226</v>
      </c>
      <c r="D35" s="30" t="str">
        <f>VLOOKUP(C35,'[2]DU LIEU'!A:E,2,0)</f>
        <v xml:space="preserve">Nguyễn Thị Bích Loan  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1969</v>
      </c>
      <c r="I35" s="42"/>
      <c r="J35" s="29"/>
      <c r="K35" s="29"/>
    </row>
    <row r="36" spans="1:11">
      <c r="A36" s="44"/>
      <c r="B36" s="38"/>
      <c r="C36" s="40">
        <v>392224</v>
      </c>
      <c r="D36" s="30" t="str">
        <f>VLOOKUP(C36,'[2]DU LIEU'!A:E,2,0)</f>
        <v xml:space="preserve">Nguyễn Thu Trang  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1970</v>
      </c>
      <c r="I36" s="42"/>
      <c r="J36" s="29"/>
      <c r="K36" s="29"/>
    </row>
    <row r="37" spans="1:11">
      <c r="A37" s="44"/>
      <c r="B37" s="38"/>
      <c r="C37" s="40">
        <v>402716</v>
      </c>
      <c r="D37" s="30" t="str">
        <f>VLOOKUP(C37,'[2]DU LIEU'!A:E,2,0)</f>
        <v>Phạm Văn Hoàn</v>
      </c>
      <c r="E37" s="31">
        <f>VLOOKUP(C37,'[2]DU LIEU'!A:E,5,0)</f>
        <v>3800000</v>
      </c>
      <c r="F37" s="31">
        <v>3800000</v>
      </c>
      <c r="G37" s="31">
        <f t="shared" si="0"/>
        <v>0</v>
      </c>
      <c r="H37" s="32" t="s">
        <v>1971</v>
      </c>
      <c r="I37" s="42"/>
      <c r="J37" s="29"/>
      <c r="K37" s="29"/>
    </row>
    <row r="38" spans="1:11">
      <c r="A38" s="44"/>
      <c r="B38" s="38"/>
      <c r="C38" s="40">
        <v>391157</v>
      </c>
      <c r="D38" s="30" t="str">
        <f>VLOOKUP(C38,'[2]DU LIEU'!A:E,2,0)</f>
        <v xml:space="preserve">Nguyễn Thị Thuý Hà  </v>
      </c>
      <c r="E38" s="31">
        <f>VLOOKUP(C38,'[2]DU LIEU'!A:E,5,0)</f>
        <v>3800000</v>
      </c>
      <c r="F38" s="31">
        <v>3800000</v>
      </c>
      <c r="G38" s="31">
        <f t="shared" si="0"/>
        <v>0</v>
      </c>
      <c r="H38" s="32" t="s">
        <v>1972</v>
      </c>
      <c r="I38" s="42"/>
      <c r="J38" s="29"/>
      <c r="K38" s="29"/>
    </row>
    <row r="39" spans="1:11" ht="25.5">
      <c r="A39" s="44"/>
      <c r="B39" s="38"/>
      <c r="C39" s="40">
        <v>403339</v>
      </c>
      <c r="D39" s="30" t="str">
        <f>VLOOKUP(C39,'[2]DU LIEU'!A:E,2,0)</f>
        <v>Vũ Thị Huyền Trang</v>
      </c>
      <c r="E39" s="31">
        <f>VLOOKUP(C39,'[2]DU LIEU'!A:E,5,0)</f>
        <v>3200000</v>
      </c>
      <c r="F39" s="31">
        <v>3200000</v>
      </c>
      <c r="G39" s="31">
        <f t="shared" si="0"/>
        <v>0</v>
      </c>
      <c r="H39" s="32" t="s">
        <v>1973</v>
      </c>
      <c r="I39" s="42"/>
      <c r="J39" s="29"/>
      <c r="K39" s="29"/>
    </row>
    <row r="40" spans="1:11">
      <c r="A40" s="44"/>
      <c r="B40" s="38"/>
      <c r="C40" s="40">
        <v>391227</v>
      </c>
      <c r="D40" s="30" t="str">
        <f>VLOOKUP(C40,'[2]DU LIEU'!A:E,2,0)</f>
        <v xml:space="preserve">Trần Thị Thuý Hiên  </v>
      </c>
      <c r="E40" s="31">
        <f>VLOOKUP(C40,'[2]DU LIEU'!A:E,5,0)</f>
        <v>3800000</v>
      </c>
      <c r="F40" s="31">
        <v>3800000</v>
      </c>
      <c r="G40" s="31">
        <f t="shared" si="0"/>
        <v>0</v>
      </c>
      <c r="H40" s="32" t="s">
        <v>1974</v>
      </c>
      <c r="I40" s="42"/>
      <c r="J40" s="29"/>
      <c r="K40" s="29"/>
    </row>
    <row r="41" spans="1:11">
      <c r="A41" s="44"/>
      <c r="B41" s="38"/>
      <c r="C41" s="40">
        <v>381611</v>
      </c>
      <c r="D41" s="30" t="str">
        <f>VLOOKUP(C41,'[2]DU LIEU'!A:E,2,0)</f>
        <v xml:space="preserve">Nguyễn Thị Ngọc  </v>
      </c>
      <c r="E41" s="31">
        <f>VLOOKUP(C41,'[2]DU LIEU'!A:E,5,0)</f>
        <v>800000</v>
      </c>
      <c r="F41" s="31">
        <v>800000</v>
      </c>
      <c r="G41" s="31">
        <f t="shared" si="0"/>
        <v>0</v>
      </c>
      <c r="H41" s="32" t="s">
        <v>1975</v>
      </c>
      <c r="I41" s="42"/>
      <c r="J41" s="29"/>
      <c r="K41" s="29"/>
    </row>
    <row r="42" spans="1:11">
      <c r="A42" s="44"/>
      <c r="B42" s="38"/>
      <c r="C42" s="40">
        <v>380549</v>
      </c>
      <c r="D42" s="30" t="str">
        <f>VLOOKUP(C42,'[2]DU LIEU'!A:E,2,0)</f>
        <v xml:space="preserve">Nguyễn Mạnh Cương  </v>
      </c>
      <c r="E42" s="31">
        <f>VLOOKUP(C42,'[2]DU LIEU'!A:E,5,0)</f>
        <v>2400000</v>
      </c>
      <c r="F42" s="31">
        <v>2400000</v>
      </c>
      <c r="G42" s="31">
        <f t="shared" si="0"/>
        <v>0</v>
      </c>
      <c r="H42" s="32" t="s">
        <v>1976</v>
      </c>
      <c r="I42" s="42"/>
      <c r="J42" s="29"/>
      <c r="K42" s="29"/>
    </row>
    <row r="43" spans="1:11">
      <c r="A43" s="44"/>
      <c r="B43" s="38"/>
      <c r="C43" s="40">
        <v>391310</v>
      </c>
      <c r="D43" s="30" t="str">
        <f>VLOOKUP(C43,'[2]DU LIEU'!A:E,2,0)</f>
        <v xml:space="preserve">Trần Thị Mỹ Nhật  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1977</v>
      </c>
      <c r="I43" s="42"/>
      <c r="J43" s="29"/>
      <c r="K43" s="29"/>
    </row>
    <row r="44" spans="1:11">
      <c r="A44" s="44"/>
      <c r="B44" s="38"/>
      <c r="C44" s="40">
        <v>402418</v>
      </c>
      <c r="D44" s="30" t="str">
        <f>VLOOKUP(C44,'[2]DU LIEU'!A:E,2,0)</f>
        <v>Vũ Thị Hiên</v>
      </c>
      <c r="E44" s="31">
        <f>VLOOKUP(C44,'[2]DU LIEU'!A:E,5,0)</f>
        <v>3600000</v>
      </c>
      <c r="F44" s="31">
        <v>3600000</v>
      </c>
      <c r="G44" s="31">
        <f t="shared" si="0"/>
        <v>0</v>
      </c>
      <c r="H44" s="32" t="s">
        <v>1978</v>
      </c>
      <c r="I44" s="42"/>
      <c r="J44" s="29"/>
      <c r="K44" s="29"/>
    </row>
    <row r="45" spans="1:11">
      <c r="A45" s="44"/>
      <c r="B45" s="38"/>
      <c r="C45" s="40">
        <v>381366</v>
      </c>
      <c r="D45" s="30" t="str">
        <f>VLOOKUP(C45,'[2]DU LIEU'!A:E,2,0)</f>
        <v xml:space="preserve">Lê Ngọc Hưng  </v>
      </c>
      <c r="E45" s="31">
        <f>VLOOKUP(C45,'[2]DU LIEU'!A:E,5,0)</f>
        <v>1400000</v>
      </c>
      <c r="F45" s="31">
        <v>1400000</v>
      </c>
      <c r="G45" s="31">
        <f t="shared" si="0"/>
        <v>0</v>
      </c>
      <c r="H45" s="32" t="s">
        <v>1979</v>
      </c>
      <c r="I45" s="42"/>
      <c r="J45" s="29"/>
      <c r="K45" s="29"/>
    </row>
    <row r="46" spans="1:11">
      <c r="A46" s="44"/>
      <c r="B46" s="38"/>
      <c r="C46" s="40">
        <v>382609</v>
      </c>
      <c r="D46" s="30" t="str">
        <f>VLOOKUP(C46,'[2]DU LIEU'!A:E,2,0)</f>
        <v xml:space="preserve">Hoàng Thị Lan  </v>
      </c>
      <c r="E46" s="31">
        <f>VLOOKUP(C46,'[2]DU LIEU'!A:E,5,0)</f>
        <v>2000000</v>
      </c>
      <c r="F46" s="31">
        <v>2000000</v>
      </c>
      <c r="G46" s="31">
        <f t="shared" si="0"/>
        <v>0</v>
      </c>
      <c r="H46" s="32" t="s">
        <v>1980</v>
      </c>
      <c r="I46" s="42"/>
      <c r="J46" s="29"/>
      <c r="K46" s="29"/>
    </row>
    <row r="47" spans="1:11">
      <c r="A47" s="44"/>
      <c r="B47" s="38"/>
      <c r="C47" s="40">
        <v>402242</v>
      </c>
      <c r="D47" s="30" t="str">
        <f>VLOOKUP(C47,'[2]DU LIEU'!A:E,2,0)</f>
        <v>Nguyễn Thu Trang</v>
      </c>
      <c r="E47" s="31">
        <f>VLOOKUP(C47,'[2]DU LIEU'!A:E,5,0)</f>
        <v>3600000</v>
      </c>
      <c r="F47" s="31">
        <v>3600000</v>
      </c>
      <c r="G47" s="31">
        <f t="shared" si="0"/>
        <v>0</v>
      </c>
      <c r="H47" s="32" t="s">
        <v>1981</v>
      </c>
      <c r="I47" s="42"/>
      <c r="J47" s="29"/>
      <c r="K47" s="29"/>
    </row>
    <row r="48" spans="1:11">
      <c r="A48" s="44"/>
      <c r="B48" s="38"/>
      <c r="C48" s="40">
        <v>391327</v>
      </c>
      <c r="D48" s="30" t="str">
        <f>VLOOKUP(C48,'[2]DU LIEU'!A:E,2,0)</f>
        <v xml:space="preserve">Nguyễn Thị Bảo Ngọc  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1982</v>
      </c>
      <c r="I48" s="42"/>
      <c r="J48" s="29"/>
      <c r="K48" s="29"/>
    </row>
    <row r="49" spans="1:11">
      <c r="A49" s="44"/>
      <c r="B49" s="38"/>
      <c r="C49" s="40">
        <v>391325</v>
      </c>
      <c r="D49" s="30" t="str">
        <f>VLOOKUP(C49,'[2]DU LIEU'!A:E,2,0)</f>
        <v xml:space="preserve">Lê Thị Yến  </v>
      </c>
      <c r="E49" s="31">
        <f>VLOOKUP(C49,'[2]DU LIEU'!A:E,5,0)</f>
        <v>3800000</v>
      </c>
      <c r="F49" s="31">
        <v>3800000</v>
      </c>
      <c r="G49" s="31">
        <f t="shared" si="0"/>
        <v>0</v>
      </c>
      <c r="H49" s="32" t="s">
        <v>1983</v>
      </c>
      <c r="I49" s="42"/>
      <c r="J49" s="29"/>
      <c r="K49" s="29"/>
    </row>
    <row r="50" spans="1:11">
      <c r="A50" s="44"/>
      <c r="B50" s="38"/>
      <c r="C50" s="40">
        <v>391229</v>
      </c>
      <c r="D50" s="30" t="str">
        <f>VLOOKUP(C50,'[2]DU LIEU'!A:E,2,0)</f>
        <v xml:space="preserve">Nguyễn Thị Thanh Vân  </v>
      </c>
      <c r="E50" s="31">
        <f>VLOOKUP(C50,'[2]DU LIEU'!A:E,5,0)</f>
        <v>3800000</v>
      </c>
      <c r="F50" s="31">
        <v>3800000</v>
      </c>
      <c r="G50" s="31">
        <f t="shared" si="0"/>
        <v>0</v>
      </c>
      <c r="H50" s="32" t="s">
        <v>1984</v>
      </c>
      <c r="I50" s="42"/>
      <c r="J50" s="29"/>
      <c r="K50" s="29"/>
    </row>
    <row r="51" spans="1:11">
      <c r="A51" s="44"/>
      <c r="B51" s="38"/>
      <c r="C51" s="40">
        <v>390945</v>
      </c>
      <c r="D51" s="30" t="str">
        <f>VLOOKUP(C51,'[2]DU LIEU'!A:E,2,0)</f>
        <v xml:space="preserve">Nguyễn Minh Ngọc  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1985</v>
      </c>
      <c r="I51" s="42"/>
      <c r="J51" s="29"/>
      <c r="K51" s="29"/>
    </row>
    <row r="52" spans="1:11">
      <c r="A52" s="44"/>
      <c r="B52" s="38"/>
      <c r="C52" s="40">
        <v>391204</v>
      </c>
      <c r="D52" s="30" t="str">
        <f>VLOOKUP(C52,'[2]DU LIEU'!A:E,2,0)</f>
        <v xml:space="preserve">Nguyễn Thị Thu Hiền  </v>
      </c>
      <c r="E52" s="31">
        <f>VLOOKUP(C52,'[2]DU LIEU'!A:E,5,0)</f>
        <v>3800000</v>
      </c>
      <c r="F52" s="31">
        <v>3800000</v>
      </c>
      <c r="G52" s="31">
        <f t="shared" si="0"/>
        <v>0</v>
      </c>
      <c r="H52" s="32" t="s">
        <v>1986</v>
      </c>
      <c r="I52" s="42"/>
      <c r="J52" s="29"/>
      <c r="K52" s="29"/>
    </row>
    <row r="53" spans="1:11">
      <c r="A53" s="44"/>
      <c r="B53" s="38"/>
      <c r="C53" s="40">
        <v>390227</v>
      </c>
      <c r="D53" s="30" t="str">
        <f>VLOOKUP(C53,'[2]DU LIEU'!A:E,2,0)</f>
        <v xml:space="preserve">Bùi Phạm Chí Trung  </v>
      </c>
      <c r="E53" s="31">
        <f>VLOOKUP(C53,'[2]DU LIEU'!A:E,5,0)</f>
        <v>3400000</v>
      </c>
      <c r="F53" s="31">
        <v>3400000</v>
      </c>
      <c r="G53" s="31">
        <f t="shared" si="0"/>
        <v>0</v>
      </c>
      <c r="H53" s="32" t="s">
        <v>1987</v>
      </c>
      <c r="I53" s="42"/>
      <c r="J53" s="29"/>
      <c r="K53" s="29"/>
    </row>
    <row r="54" spans="1:11">
      <c r="A54" s="44"/>
      <c r="B54" s="38"/>
      <c r="C54" s="40">
        <v>391102</v>
      </c>
      <c r="D54" s="30" t="str">
        <f>VLOOKUP(C54,'[2]DU LIEU'!A:E,2,0)</f>
        <v xml:space="preserve">Lý Thị Đoàn  </v>
      </c>
      <c r="E54" s="31">
        <f>VLOOKUP(C54,'[2]DU LIEU'!A:E,5,0)</f>
        <v>1200000</v>
      </c>
      <c r="F54" s="31">
        <v>1200000</v>
      </c>
      <c r="G54" s="31">
        <f t="shared" si="0"/>
        <v>0</v>
      </c>
      <c r="H54" s="32" t="s">
        <v>1988</v>
      </c>
      <c r="I54" s="42"/>
      <c r="J54" s="29"/>
      <c r="K54" s="29"/>
    </row>
    <row r="55" spans="1:11">
      <c r="A55" s="44"/>
      <c r="B55" s="38"/>
      <c r="C55" s="40">
        <v>391103</v>
      </c>
      <c r="D55" s="30" t="str">
        <f>VLOOKUP(C55,'[2]DU LIEU'!A:E,2,0)</f>
        <v xml:space="preserve">Nông Thị Hương Quỳnh  </v>
      </c>
      <c r="E55" s="31">
        <f>VLOOKUP(C55,'[2]DU LIEU'!A:E,5,0)</f>
        <v>1140000</v>
      </c>
      <c r="F55" s="31">
        <v>1140000</v>
      </c>
      <c r="G55" s="31">
        <f t="shared" si="0"/>
        <v>0</v>
      </c>
      <c r="H55" s="32" t="s">
        <v>1989</v>
      </c>
      <c r="I55" s="42"/>
      <c r="J55" s="29"/>
      <c r="K55" s="29"/>
    </row>
    <row r="56" spans="1:11">
      <c r="A56" s="44"/>
      <c r="B56" s="38"/>
      <c r="C56" s="40">
        <v>390547</v>
      </c>
      <c r="D56" s="30" t="str">
        <f>VLOOKUP(C56,'[2]DU LIEU'!A:E,2,0)</f>
        <v xml:space="preserve">Nguyễn Thị Thủy  </v>
      </c>
      <c r="E56" s="31">
        <f>VLOOKUP(C56,'[2]DU LIEU'!A:E,5,0)</f>
        <v>4000000</v>
      </c>
      <c r="F56" s="31">
        <v>4000000</v>
      </c>
      <c r="G56" s="31">
        <f t="shared" si="0"/>
        <v>0</v>
      </c>
      <c r="H56" s="32" t="s">
        <v>1990</v>
      </c>
      <c r="I56" s="42"/>
      <c r="J56" s="29"/>
      <c r="K56" s="29"/>
    </row>
    <row r="57" spans="1:11">
      <c r="A57" s="44"/>
      <c r="B57" s="38"/>
      <c r="C57" s="40">
        <v>382304</v>
      </c>
      <c r="D57" s="30" t="str">
        <f>VLOOKUP(C57,'[2]DU LIEU'!A:E,2,0)</f>
        <v xml:space="preserve">Vũ Thu Hà  </v>
      </c>
      <c r="E57" s="31">
        <f>VLOOKUP(C57,'[2]DU LIEU'!A:E,5,0)</f>
        <v>2000000</v>
      </c>
      <c r="F57" s="31">
        <v>2000000</v>
      </c>
      <c r="G57" s="31">
        <f t="shared" si="0"/>
        <v>0</v>
      </c>
      <c r="H57" s="32" t="s">
        <v>1991</v>
      </c>
      <c r="I57" s="42"/>
      <c r="J57" s="29"/>
      <c r="K57" s="29"/>
    </row>
    <row r="58" spans="1:11">
      <c r="A58" s="44"/>
      <c r="B58" s="38"/>
      <c r="C58" s="40">
        <v>400716</v>
      </c>
      <c r="D58" s="30" t="str">
        <f>VLOOKUP(C58,'[2]DU LIEU'!A:E,2,0)</f>
        <v>Lê Thị Nhung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1992</v>
      </c>
      <c r="I58" s="42"/>
      <c r="J58" s="29"/>
      <c r="K58" s="29"/>
    </row>
    <row r="59" spans="1:11">
      <c r="A59" s="44"/>
      <c r="B59" s="38"/>
      <c r="C59" s="40">
        <v>380447</v>
      </c>
      <c r="D59" s="30" t="str">
        <f>VLOOKUP(C59,'[2]DU LIEU'!A:E,2,0)</f>
        <v xml:space="preserve">Nguyễn Thị Hiền  </v>
      </c>
      <c r="E59" s="31">
        <f>VLOOKUP(C59,'[2]DU LIEU'!A:E,5,0)</f>
        <v>1600000</v>
      </c>
      <c r="F59" s="31">
        <v>1600000</v>
      </c>
      <c r="G59" s="31">
        <f t="shared" si="0"/>
        <v>0</v>
      </c>
      <c r="H59" s="32" t="s">
        <v>1993</v>
      </c>
      <c r="I59" s="42"/>
      <c r="J59" s="29"/>
      <c r="K59" s="29"/>
    </row>
    <row r="60" spans="1:11">
      <c r="A60" s="44"/>
      <c r="B60" s="38"/>
      <c r="C60" s="40">
        <v>392661</v>
      </c>
      <c r="D60" s="30" t="str">
        <f>VLOOKUP(C60,'[2]DU LIEU'!A:E,2,0)</f>
        <v xml:space="preserve">Nguyễn Huy Khánh  </v>
      </c>
      <c r="E60" s="31">
        <f>VLOOKUP(C60,'[2]DU LIEU'!A:E,5,0)</f>
        <v>3000000</v>
      </c>
      <c r="F60" s="31">
        <v>3000000</v>
      </c>
      <c r="G60" s="31">
        <f t="shared" si="0"/>
        <v>0</v>
      </c>
      <c r="H60" s="32" t="s">
        <v>1994</v>
      </c>
      <c r="I60" s="42"/>
      <c r="J60" s="29"/>
      <c r="K60" s="29"/>
    </row>
    <row r="61" spans="1:11">
      <c r="A61" s="44"/>
      <c r="B61" s="38"/>
      <c r="C61" s="40">
        <v>392662</v>
      </c>
      <c r="D61" s="30" t="str">
        <f>VLOOKUP(C61,'[2]DU LIEU'!A:E,2,0)</f>
        <v xml:space="preserve">Vũ Hà My  </v>
      </c>
      <c r="E61" s="31">
        <f>VLOOKUP(C61,'[2]DU LIEU'!A:E,5,0)</f>
        <v>3000000</v>
      </c>
      <c r="F61" s="31">
        <v>3000000</v>
      </c>
      <c r="G61" s="31">
        <f t="shared" si="0"/>
        <v>0</v>
      </c>
      <c r="H61" s="32" t="s">
        <v>1995</v>
      </c>
      <c r="I61" s="42"/>
      <c r="J61" s="29"/>
      <c r="K61" s="29"/>
    </row>
    <row r="62" spans="1:11">
      <c r="A62" s="44"/>
      <c r="B62" s="38"/>
      <c r="C62" s="40">
        <v>390120</v>
      </c>
      <c r="D62" s="30" t="str">
        <f>VLOOKUP(C62,'[2]DU LIEU'!A:E,2,0)</f>
        <v xml:space="preserve">Phan Vân Anh  </v>
      </c>
      <c r="E62" s="31">
        <f>VLOOKUP(C62,'[2]DU LIEU'!A:E,5,0)</f>
        <v>3800000</v>
      </c>
      <c r="F62" s="31">
        <v>3800000</v>
      </c>
      <c r="G62" s="31">
        <f t="shared" si="0"/>
        <v>0</v>
      </c>
      <c r="H62" s="32" t="s">
        <v>1996</v>
      </c>
      <c r="I62" s="42"/>
      <c r="J62" s="29"/>
      <c r="K62" s="29"/>
    </row>
    <row r="63" spans="1:11">
      <c r="A63" s="44"/>
      <c r="B63" s="38"/>
      <c r="C63" s="40">
        <v>401708</v>
      </c>
      <c r="D63" s="30" t="str">
        <f>VLOOKUP(C63,'[2]DU LIEU'!A:E,2,0)</f>
        <v>Tạ Kiều Trang</v>
      </c>
      <c r="E63" s="31">
        <f>VLOOKUP(C63,'[2]DU LIEU'!A:E,5,0)</f>
        <v>3800000</v>
      </c>
      <c r="F63" s="31">
        <v>3800000</v>
      </c>
      <c r="G63" s="31">
        <f t="shared" si="0"/>
        <v>0</v>
      </c>
      <c r="H63" s="32" t="s">
        <v>1997</v>
      </c>
      <c r="I63" s="42"/>
      <c r="J63" s="29"/>
      <c r="K63" s="29"/>
    </row>
    <row r="64" spans="1:11">
      <c r="A64" s="44"/>
      <c r="B64" s="38"/>
      <c r="C64" s="40">
        <v>401734</v>
      </c>
      <c r="D64" s="30" t="str">
        <f>VLOOKUP(C64,'[2]DU LIEU'!A:E,2,0)</f>
        <v>Ngô Thị Linh Huyền</v>
      </c>
      <c r="E64" s="31">
        <f>VLOOKUP(C64,'[2]DU LIEU'!A:E,5,0)</f>
        <v>4000000</v>
      </c>
      <c r="F64" s="31">
        <v>4000000</v>
      </c>
      <c r="G64" s="31">
        <f t="shared" si="0"/>
        <v>0</v>
      </c>
      <c r="H64" s="32" t="s">
        <v>1998</v>
      </c>
      <c r="I64" s="42"/>
      <c r="J64" s="29"/>
      <c r="K64" s="29"/>
    </row>
    <row r="65" spans="1:11">
      <c r="A65" s="44"/>
      <c r="B65" s="38"/>
      <c r="C65" s="40">
        <v>401704</v>
      </c>
      <c r="D65" s="30" t="str">
        <f>VLOOKUP(C65,'[2]DU LIEU'!A:E,2,0)</f>
        <v>Trần Thị Hồng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1999</v>
      </c>
      <c r="I65" s="42"/>
      <c r="J65" s="29"/>
      <c r="K65" s="29"/>
    </row>
    <row r="66" spans="1:11">
      <c r="A66" s="44"/>
      <c r="B66" s="38"/>
      <c r="C66" s="40">
        <v>382234</v>
      </c>
      <c r="D66" s="30" t="str">
        <f>VLOOKUP(C66,'[2]DU LIEU'!A:E,2,0)</f>
        <v xml:space="preserve">Đào Bá Minh  </v>
      </c>
      <c r="E66" s="31">
        <f>VLOOKUP(C66,'[2]DU LIEU'!A:E,5,0)</f>
        <v>2000000</v>
      </c>
      <c r="F66" s="31">
        <v>2000000</v>
      </c>
      <c r="G66" s="31">
        <f t="shared" si="0"/>
        <v>0</v>
      </c>
      <c r="H66" s="32" t="s">
        <v>2000</v>
      </c>
      <c r="I66" s="42"/>
      <c r="J66" s="29"/>
      <c r="K66" s="29"/>
    </row>
    <row r="67" spans="1:11">
      <c r="A67" s="44"/>
      <c r="B67" s="38"/>
      <c r="C67" s="40">
        <v>401519</v>
      </c>
      <c r="D67" s="30" t="str">
        <f>VLOOKUP(C67,'[2]DU LIEU'!A:E,2,0)</f>
        <v>Đào Thị Huyền Trang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2001</v>
      </c>
      <c r="I67" s="42"/>
      <c r="J67" s="29"/>
      <c r="K67" s="29"/>
    </row>
    <row r="68" spans="1:11">
      <c r="A68" s="44"/>
      <c r="B68" s="38"/>
      <c r="C68" s="40">
        <v>401513</v>
      </c>
      <c r="D68" s="30" t="str">
        <f>VLOOKUP(C68,'[2]DU LIEU'!A:E,2,0)</f>
        <v>Lưu Thị Hà</v>
      </c>
      <c r="E68" s="31">
        <f>VLOOKUP(C68,'[2]DU LIEU'!A:E,5,0)</f>
        <v>3800000</v>
      </c>
      <c r="F68" s="31">
        <v>3800000</v>
      </c>
      <c r="G68" s="31">
        <f t="shared" si="0"/>
        <v>0</v>
      </c>
      <c r="H68" s="32" t="s">
        <v>2002</v>
      </c>
      <c r="I68" s="42"/>
      <c r="J68" s="29"/>
      <c r="K68" s="29"/>
    </row>
    <row r="69" spans="1:11">
      <c r="A69" s="44"/>
      <c r="B69" s="38"/>
      <c r="C69" s="40">
        <v>402729</v>
      </c>
      <c r="D69" s="30" t="str">
        <f>VLOOKUP(C69,'[2]DU LIEU'!A:E,2,0)</f>
        <v>Lành Thị Minh Nguyệt</v>
      </c>
      <c r="E69" s="31">
        <f>VLOOKUP(C69,'[2]DU LIEU'!A:E,5,0)</f>
        <v>1080000</v>
      </c>
      <c r="F69" s="31">
        <v>1080000</v>
      </c>
      <c r="G69" s="31">
        <f t="shared" si="0"/>
        <v>0</v>
      </c>
      <c r="H69" s="32" t="s">
        <v>2003</v>
      </c>
      <c r="I69" s="42"/>
      <c r="J69" s="29"/>
      <c r="K69" s="29"/>
    </row>
    <row r="70" spans="1:11">
      <c r="A70" s="44"/>
      <c r="B70" s="38"/>
      <c r="C70" s="40">
        <v>381255</v>
      </c>
      <c r="D70" s="30" t="str">
        <f>VLOOKUP(C70,'[2]DU LIEU'!A:E,2,0)</f>
        <v xml:space="preserve">Trần Nhật Hà  </v>
      </c>
      <c r="E70" s="31">
        <f>VLOOKUP(C70,'[2]DU LIEU'!A:E,5,0)</f>
        <v>200000</v>
      </c>
      <c r="F70" s="31">
        <v>200000</v>
      </c>
      <c r="G70" s="31">
        <f t="shared" si="0"/>
        <v>0</v>
      </c>
      <c r="H70" s="32" t="s">
        <v>2004</v>
      </c>
      <c r="I70" s="42"/>
      <c r="J70" s="29"/>
      <c r="K70" s="29"/>
    </row>
    <row r="71" spans="1:11">
      <c r="A71" s="44"/>
      <c r="B71" s="38"/>
      <c r="C71" s="40">
        <v>392257</v>
      </c>
      <c r="D71" s="30" t="str">
        <f>VLOOKUP(C71,'[2]DU LIEU'!A:E,2,0)</f>
        <v xml:space="preserve">Vũ Thu Trang  </v>
      </c>
      <c r="E71" s="31">
        <f>VLOOKUP(C71,'[2]DU LIEU'!A:E,5,0)</f>
        <v>3800000</v>
      </c>
      <c r="F71" s="31">
        <v>3800000</v>
      </c>
      <c r="G71" s="31">
        <f t="shared" si="0"/>
        <v>0</v>
      </c>
      <c r="H71" s="32" t="s">
        <v>2005</v>
      </c>
      <c r="I71" s="42"/>
      <c r="J71" s="29"/>
      <c r="K71" s="29"/>
    </row>
    <row r="72" spans="1:11" ht="13.5" customHeight="1">
      <c r="A72" s="44"/>
      <c r="B72" s="38"/>
      <c r="C72" s="40">
        <v>402417</v>
      </c>
      <c r="D72" s="30" t="str">
        <f>VLOOKUP(C72,'[2]DU LIEU'!A:E,2,0)</f>
        <v>Hoàng Thị Thuỷ</v>
      </c>
      <c r="E72" s="31">
        <f>VLOOKUP(C72,'[2]DU LIEU'!A:E,5,0)</f>
        <v>3800000</v>
      </c>
      <c r="F72" s="31">
        <v>3800000</v>
      </c>
      <c r="G72" s="31">
        <f t="shared" si="0"/>
        <v>0</v>
      </c>
      <c r="H72" s="32" t="s">
        <v>2006</v>
      </c>
      <c r="I72" s="42"/>
      <c r="J72" s="29"/>
      <c r="K72" s="29"/>
    </row>
    <row r="73" spans="1:11">
      <c r="C73" s="33">
        <v>391142</v>
      </c>
      <c r="D73" s="30" t="str">
        <f>VLOOKUP(C73,'[2]DU LIEU'!A:E,2,0)</f>
        <v xml:space="preserve">Nguyễn Thị Thúy Quỳnh  </v>
      </c>
      <c r="E73" s="31">
        <f>VLOOKUP(C73,'[2]DU LIEU'!A:E,5,0)</f>
        <v>4000000</v>
      </c>
      <c r="F73" s="3">
        <v>4000000</v>
      </c>
      <c r="G73" s="31">
        <f t="shared" si="0"/>
        <v>0</v>
      </c>
      <c r="H73" s="4" t="s">
        <v>2007</v>
      </c>
    </row>
    <row r="74" spans="1:11">
      <c r="A74" s="44"/>
      <c r="B74" s="38"/>
      <c r="C74" s="40">
        <v>390842</v>
      </c>
      <c r="D74" s="30" t="str">
        <f>VLOOKUP(C74,'[2]DU LIEU'!A:E,2,0)</f>
        <v xml:space="preserve">Vũ Thị Thương  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2008</v>
      </c>
      <c r="I74" s="42"/>
      <c r="J74" s="29"/>
      <c r="K74" s="29"/>
    </row>
    <row r="75" spans="1:11">
      <c r="A75" s="44"/>
      <c r="B75" s="38"/>
      <c r="C75" s="40">
        <v>392640</v>
      </c>
      <c r="D75" s="30" t="str">
        <f>VLOOKUP(C75,'[2]DU LIEU'!A:E,2,0)</f>
        <v xml:space="preserve">Nguyễn Ngọc Bích  </v>
      </c>
      <c r="E75" s="31">
        <f>VLOOKUP(C75,'[2]DU LIEU'!A:E,5,0)</f>
        <v>3000000</v>
      </c>
      <c r="F75" s="31">
        <v>3000000</v>
      </c>
      <c r="G75" s="31">
        <f t="shared" si="0"/>
        <v>0</v>
      </c>
      <c r="H75" s="32" t="s">
        <v>2009</v>
      </c>
      <c r="I75" s="42"/>
      <c r="J75" s="29"/>
      <c r="K75" s="29"/>
    </row>
    <row r="76" spans="1:11">
      <c r="A76" s="44"/>
      <c r="B76" s="38"/>
      <c r="C76" s="40">
        <v>402270</v>
      </c>
      <c r="D76" s="30" t="str">
        <f>VLOOKUP(C76,'[2]DU LIEU'!A:E,2,0)</f>
        <v>Nguyễn Thị Hoa</v>
      </c>
      <c r="E76" s="31">
        <f>VLOOKUP(C76,'[2]DU LIEU'!A:E,5,0)</f>
        <v>3800000</v>
      </c>
      <c r="F76" s="31">
        <v>3800000</v>
      </c>
      <c r="G76" s="31">
        <f t="shared" si="0"/>
        <v>0</v>
      </c>
      <c r="H76" s="32" t="s">
        <v>2010</v>
      </c>
      <c r="I76" s="42"/>
      <c r="J76" s="29"/>
      <c r="K76" s="29"/>
    </row>
    <row r="77" spans="1:11">
      <c r="A77" s="44"/>
      <c r="B77" s="38"/>
      <c r="C77" s="40">
        <v>391332</v>
      </c>
      <c r="D77" s="30" t="str">
        <f>VLOOKUP(C77,'[2]DU LIEU'!A:E,2,0)</f>
        <v xml:space="preserve">Lê Thị Thảo Trang  </v>
      </c>
      <c r="E77" s="31">
        <f>VLOOKUP(C77,'[2]DU LIEU'!A:E,5,0)</f>
        <v>3800000</v>
      </c>
      <c r="F77" s="31">
        <v>3800000</v>
      </c>
      <c r="G77" s="31">
        <f t="shared" ref="G77:G109" si="1">F77-E77</f>
        <v>0</v>
      </c>
      <c r="H77" s="32" t="s">
        <v>2011</v>
      </c>
      <c r="I77" s="42"/>
      <c r="J77" s="29"/>
      <c r="K77" s="29"/>
    </row>
    <row r="78" spans="1:11">
      <c r="A78" s="44"/>
      <c r="B78" s="38"/>
      <c r="C78" s="40">
        <v>381747</v>
      </c>
      <c r="D78" s="30" t="str">
        <f>VLOOKUP(C78,'[2]DU LIEU'!A:E,2,0)</f>
        <v xml:space="preserve">Nguyễn Thị Ngọc  </v>
      </c>
      <c r="E78" s="31">
        <f>VLOOKUP(C78,'[2]DU LIEU'!A:E,5,0)</f>
        <v>400000</v>
      </c>
      <c r="F78" s="31">
        <v>400000</v>
      </c>
      <c r="G78" s="31">
        <f t="shared" si="1"/>
        <v>0</v>
      </c>
      <c r="H78" s="32" t="s">
        <v>2012</v>
      </c>
      <c r="I78" s="42"/>
      <c r="J78" s="29"/>
      <c r="K78" s="29"/>
    </row>
    <row r="79" spans="1:11">
      <c r="A79" s="44"/>
      <c r="B79" s="38"/>
      <c r="C79" s="40">
        <v>382656</v>
      </c>
      <c r="D79" s="30" t="str">
        <f>VLOOKUP(C79,'[2]DU LIEU'!A:E,2,0)</f>
        <v xml:space="preserve">Nguyễn Thu Hà  </v>
      </c>
      <c r="E79" s="31">
        <f>VLOOKUP(C79,'[2]DU LIEU'!A:E,5,0)</f>
        <v>2000000</v>
      </c>
      <c r="F79" s="31">
        <v>2000000</v>
      </c>
      <c r="G79" s="31">
        <f t="shared" si="1"/>
        <v>0</v>
      </c>
      <c r="H79" s="32" t="s">
        <v>2013</v>
      </c>
      <c r="I79" s="42"/>
      <c r="J79" s="29"/>
      <c r="K79" s="29"/>
    </row>
    <row r="80" spans="1:11">
      <c r="A80" s="44"/>
      <c r="B80" s="38"/>
      <c r="C80" s="40">
        <v>401701</v>
      </c>
      <c r="D80" s="30" t="str">
        <f>VLOOKUP(C80,'[2]DU LIEU'!A:E,2,0)</f>
        <v>Bùi Huyền Trang</v>
      </c>
      <c r="E80" s="31">
        <f>VLOOKUP(C80,'[2]DU LIEU'!A:E,5,0)</f>
        <v>3800000</v>
      </c>
      <c r="F80" s="31">
        <v>3800000</v>
      </c>
      <c r="G80" s="31">
        <f t="shared" si="1"/>
        <v>0</v>
      </c>
      <c r="H80" s="32" t="s">
        <v>2014</v>
      </c>
      <c r="I80" s="42"/>
      <c r="J80" s="29"/>
      <c r="K80" s="29"/>
    </row>
    <row r="81" spans="1:11">
      <c r="A81" s="44"/>
      <c r="B81" s="38"/>
      <c r="C81" s="40">
        <v>400755</v>
      </c>
      <c r="D81" s="30" t="str">
        <f>VLOOKUP(C81,'[2]DU LIEU'!A:E,2,0)</f>
        <v>Trần Thị Nga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2015</v>
      </c>
      <c r="I81" s="42"/>
      <c r="J81" s="29"/>
      <c r="K81" s="29"/>
    </row>
    <row r="82" spans="1:11">
      <c r="A82" s="44"/>
      <c r="B82" s="38"/>
      <c r="C82" s="40">
        <v>401048</v>
      </c>
      <c r="D82" s="30" t="str">
        <f>VLOOKUP(C82,'[2]DU LIEU'!A:E,2,0)</f>
        <v>Hà Thị Thu Đẹp</v>
      </c>
      <c r="E82" s="31">
        <f>VLOOKUP(C82,'[2]DU LIEU'!A:E,5,0)</f>
        <v>720000</v>
      </c>
      <c r="F82" s="31">
        <v>720000</v>
      </c>
      <c r="G82" s="31">
        <f t="shared" si="1"/>
        <v>0</v>
      </c>
      <c r="H82" s="32" t="s">
        <v>2016</v>
      </c>
      <c r="I82" s="42"/>
      <c r="J82" s="29"/>
      <c r="K82" s="29"/>
    </row>
    <row r="83" spans="1:11">
      <c r="A83" s="44"/>
      <c r="B83" s="38"/>
      <c r="C83" s="40">
        <v>391222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2017</v>
      </c>
      <c r="I83" s="42"/>
      <c r="J83" s="29"/>
      <c r="K83" s="29"/>
    </row>
    <row r="84" spans="1:11">
      <c r="A84" s="44"/>
      <c r="B84" s="38"/>
      <c r="C84" s="40">
        <v>382357</v>
      </c>
      <c r="D84" s="30" t="str">
        <f>VLOOKUP(C84,'[2]DU LIEU'!A:E,2,0)</f>
        <v xml:space="preserve">Phạm Hồng Minh  </v>
      </c>
      <c r="E84" s="31">
        <f>VLOOKUP(C84,'[2]DU LIEU'!A:E,5,0)</f>
        <v>2000000</v>
      </c>
      <c r="F84" s="31">
        <v>2000000</v>
      </c>
      <c r="G84" s="31">
        <f t="shared" si="1"/>
        <v>0</v>
      </c>
      <c r="H84" s="32" t="s">
        <v>2018</v>
      </c>
      <c r="I84" s="42"/>
      <c r="J84" s="29"/>
      <c r="K84" s="29"/>
    </row>
    <row r="85" spans="1:11">
      <c r="A85" s="44"/>
      <c r="B85" s="38"/>
      <c r="C85" s="40">
        <v>391224</v>
      </c>
      <c r="D85" s="30" t="str">
        <f>VLOOKUP(C85,'[2]DU LIEU'!A:E,2,0)</f>
        <v xml:space="preserve">Phùng Thu Thủy  </v>
      </c>
      <c r="E85" s="31">
        <f>VLOOKUP(C85,'[2]DU LIEU'!A:E,5,0)</f>
        <v>3800000</v>
      </c>
      <c r="F85" s="31">
        <v>3800000</v>
      </c>
      <c r="G85" s="31">
        <f t="shared" si="1"/>
        <v>0</v>
      </c>
      <c r="H85" s="32" t="s">
        <v>2019</v>
      </c>
      <c r="I85" s="42"/>
      <c r="J85" s="29"/>
      <c r="K85" s="29"/>
    </row>
    <row r="86" spans="1:11">
      <c r="A86" s="44"/>
      <c r="B86" s="38"/>
      <c r="C86" s="40">
        <v>382705</v>
      </c>
      <c r="D86" s="30" t="str">
        <f>VLOOKUP(C86,'[2]DU LIEU'!A:E,2,0)</f>
        <v xml:space="preserve">Vi Diệp Thương  </v>
      </c>
      <c r="E86" s="31">
        <f>VLOOKUP(C86,'[2]DU LIEU'!A:E,5,0)</f>
        <v>2400000</v>
      </c>
      <c r="F86" s="31">
        <v>2400000</v>
      </c>
      <c r="G86" s="31">
        <f t="shared" si="1"/>
        <v>0</v>
      </c>
      <c r="H86" s="32" t="s">
        <v>2020</v>
      </c>
      <c r="I86" s="42"/>
      <c r="J86" s="29"/>
      <c r="K86" s="29"/>
    </row>
    <row r="87" spans="1:11">
      <c r="A87" s="44"/>
      <c r="B87" s="38"/>
      <c r="C87" s="40">
        <v>381216</v>
      </c>
      <c r="D87" s="30" t="str">
        <f>VLOOKUP(C87,'[2]DU LIEU'!A:E,2,0)</f>
        <v xml:space="preserve">Nông Thị Hằng  </v>
      </c>
      <c r="E87" s="31">
        <f>VLOOKUP(C87,'[2]DU LIEU'!A:E,5,0)</f>
        <v>3020000</v>
      </c>
      <c r="F87" s="31">
        <v>3020000</v>
      </c>
      <c r="G87" s="31">
        <f t="shared" si="1"/>
        <v>0</v>
      </c>
      <c r="H87" s="32" t="s">
        <v>2021</v>
      </c>
      <c r="I87" s="42"/>
      <c r="J87" s="29"/>
      <c r="K87" s="29"/>
    </row>
    <row r="88" spans="1:11">
      <c r="A88" s="44"/>
      <c r="B88" s="38"/>
      <c r="C88" s="40">
        <v>381527</v>
      </c>
      <c r="D88" s="30" t="str">
        <f>VLOOKUP(C88,'[2]DU LIEU'!A:E,2,0)</f>
        <v xml:space="preserve">Nguyễn Thị Tuyết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2022</v>
      </c>
      <c r="I88" s="42"/>
      <c r="J88" s="29"/>
      <c r="K88" s="29"/>
    </row>
    <row r="89" spans="1:11">
      <c r="A89" s="44"/>
      <c r="B89" s="38"/>
      <c r="C89" s="40">
        <v>392609</v>
      </c>
      <c r="D89" s="30" t="str">
        <f>VLOOKUP(C89,'[2]DU LIEU'!A:E,2,0)</f>
        <v xml:space="preserve">Ngô Thị Hiền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2023</v>
      </c>
      <c r="I89" s="42"/>
      <c r="J89" s="29"/>
      <c r="K89" s="29"/>
    </row>
    <row r="90" spans="1:11">
      <c r="A90" s="44"/>
      <c r="B90" s="38"/>
      <c r="C90" s="40">
        <v>382543</v>
      </c>
      <c r="D90" s="30" t="str">
        <f>VLOOKUP(C90,'[2]DU LIEU'!A:E,2,0)</f>
        <v xml:space="preserve">Vũ Khánh Chi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2024</v>
      </c>
      <c r="I90" s="42"/>
      <c r="J90" s="29"/>
      <c r="K90" s="29"/>
    </row>
    <row r="91" spans="1:11">
      <c r="A91" s="44"/>
      <c r="B91" s="38"/>
      <c r="C91" s="40">
        <v>390968</v>
      </c>
      <c r="D91" s="30" t="str">
        <f>VLOOKUP(C91,'[2]DU LIEU'!A:E,2,0)</f>
        <v xml:space="preserve">Vũ Thị Thảo Khuê  </v>
      </c>
      <c r="E91" s="31">
        <f>VLOOKUP(C91,'[2]DU LIEU'!A:E,5,0)</f>
        <v>3400000</v>
      </c>
      <c r="F91" s="31">
        <v>3400000</v>
      </c>
      <c r="G91" s="31">
        <f t="shared" si="1"/>
        <v>0</v>
      </c>
      <c r="H91" s="32" t="s">
        <v>2025</v>
      </c>
      <c r="I91" s="42"/>
      <c r="J91" s="29"/>
      <c r="K91" s="29"/>
    </row>
    <row r="92" spans="1:11">
      <c r="A92" s="44"/>
      <c r="B92" s="38"/>
      <c r="C92" s="40">
        <v>391104</v>
      </c>
      <c r="D92" s="30" t="str">
        <f>VLOOKUP(C92,'[2]DU LIEU'!A:E,2,0)</f>
        <v xml:space="preserve">Cao Minh Công  </v>
      </c>
      <c r="E92" s="31">
        <f>VLOOKUP(C92,'[2]DU LIEU'!A:E,5,0)</f>
        <v>1140000</v>
      </c>
      <c r="F92" s="31">
        <v>1140000</v>
      </c>
      <c r="G92" s="31">
        <f t="shared" si="1"/>
        <v>0</v>
      </c>
      <c r="H92" s="32" t="s">
        <v>2026</v>
      </c>
      <c r="I92" s="42"/>
      <c r="J92" s="29"/>
      <c r="K92" s="29"/>
    </row>
    <row r="93" spans="1:11">
      <c r="A93" s="44"/>
      <c r="B93" s="38"/>
      <c r="C93" s="40">
        <v>382334</v>
      </c>
      <c r="D93" s="30" t="str">
        <f>VLOOKUP(C93,'[2]DU LIEU'!A:E,2,0)</f>
        <v xml:space="preserve">Bùi Thị Uyên  </v>
      </c>
      <c r="E93" s="31">
        <f>VLOOKUP(C93,'[2]DU LIEU'!A:E,5,0)</f>
        <v>2000000</v>
      </c>
      <c r="F93" s="31">
        <v>2000000</v>
      </c>
      <c r="G93" s="31">
        <f t="shared" si="1"/>
        <v>0</v>
      </c>
      <c r="H93" s="32" t="s">
        <v>2027</v>
      </c>
      <c r="I93" s="42"/>
      <c r="J93" s="29"/>
      <c r="K93" s="29"/>
    </row>
    <row r="94" spans="1:11">
      <c r="A94" s="44"/>
      <c r="B94" s="38"/>
      <c r="C94" s="40">
        <v>390273</v>
      </c>
      <c r="D94" s="30" t="str">
        <f>VLOOKUP(C94,'[2]DU LIEU'!A:E,2,0)</f>
        <v xml:space="preserve">Trương Văn Thành  </v>
      </c>
      <c r="E94" s="31">
        <f>VLOOKUP(C94,'[2]DU LIEU'!A:E,5,0)</f>
        <v>800000</v>
      </c>
      <c r="F94" s="31">
        <v>800000</v>
      </c>
      <c r="G94" s="31">
        <f t="shared" si="1"/>
        <v>0</v>
      </c>
      <c r="H94" s="32" t="s">
        <v>2028</v>
      </c>
      <c r="I94" s="42"/>
      <c r="J94" s="29"/>
      <c r="K94" s="29"/>
    </row>
    <row r="95" spans="1:11">
      <c r="A95" s="44"/>
      <c r="B95" s="38"/>
      <c r="C95" s="40">
        <v>402020</v>
      </c>
      <c r="D95" s="30" t="str">
        <f>VLOOKUP(C95,'[2]DU LIEU'!A:E,2,0)</f>
        <v>Lê Thị Thanh Xuân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2029</v>
      </c>
      <c r="I95" s="42"/>
      <c r="J95" s="29"/>
      <c r="K95" s="29"/>
    </row>
    <row r="96" spans="1:11" ht="25.5">
      <c r="A96" s="44"/>
      <c r="B96" s="38"/>
      <c r="C96" s="40">
        <v>402806</v>
      </c>
      <c r="D96" s="30" t="str">
        <f>VLOOKUP(C96,'[2]DU LIEU'!A:E,2,0)</f>
        <v>Hoàng Thị Minh Trang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1932</v>
      </c>
      <c r="I96" s="42"/>
      <c r="J96" s="29"/>
      <c r="K96" s="29"/>
    </row>
    <row r="97" spans="1:11" ht="25.5">
      <c r="A97" s="44"/>
      <c r="B97" s="38"/>
      <c r="C97" s="40">
        <v>403621</v>
      </c>
      <c r="D97" s="30" t="str">
        <f>VLOOKUP(C97,'[2]DU LIEU'!A:E,2,0)</f>
        <v>Bùi Công Bình</v>
      </c>
      <c r="E97" s="31">
        <f>VLOOKUP(C97,'[2]DU LIEU'!A:E,5,0)</f>
        <v>2400000</v>
      </c>
      <c r="F97" s="31">
        <v>2400000</v>
      </c>
      <c r="G97" s="31">
        <f t="shared" si="1"/>
        <v>0</v>
      </c>
      <c r="H97" s="32" t="s">
        <v>1933</v>
      </c>
      <c r="I97" s="42"/>
      <c r="J97" s="29"/>
      <c r="K97" s="29"/>
    </row>
    <row r="98" spans="1:11" ht="25.5">
      <c r="A98" s="44"/>
      <c r="B98" s="38"/>
      <c r="C98" s="40">
        <v>402807</v>
      </c>
      <c r="D98" s="30" t="str">
        <f>VLOOKUP(C98,'[2]DU LIEU'!A:E,2,0)</f>
        <v>Hoàng Anh Văn</v>
      </c>
      <c r="E98" s="31">
        <f>VLOOKUP(C98,'[2]DU LIEU'!A:E,5,0)</f>
        <v>4200000</v>
      </c>
      <c r="F98" s="31">
        <v>4200000</v>
      </c>
      <c r="G98" s="31">
        <f t="shared" si="1"/>
        <v>0</v>
      </c>
      <c r="H98" s="32" t="s">
        <v>1934</v>
      </c>
      <c r="I98" s="42"/>
      <c r="J98" s="29"/>
      <c r="K98" s="29"/>
    </row>
    <row r="99" spans="1:11" ht="25.5">
      <c r="A99" s="44"/>
      <c r="B99" s="38"/>
      <c r="C99" s="40" t="s">
        <v>1931</v>
      </c>
      <c r="D99" s="30" t="str">
        <f>VLOOKUP(C99,'[2]DU LIEU'!A:E,2,0)</f>
        <v>Hoàng Văn Thành</v>
      </c>
      <c r="E99" s="31">
        <f>VLOOKUP(C99,'[2]DU LIEU'!A:E,5,0)</f>
        <v>19700000</v>
      </c>
      <c r="F99" s="31">
        <v>19700000</v>
      </c>
      <c r="G99" s="31">
        <f t="shared" si="1"/>
        <v>0</v>
      </c>
      <c r="H99" s="32" t="s">
        <v>1935</v>
      </c>
      <c r="I99" s="42"/>
      <c r="J99" s="29"/>
      <c r="K99" s="29"/>
    </row>
    <row r="100" spans="1:11" ht="25.5">
      <c r="A100" s="44"/>
      <c r="B100" s="38"/>
      <c r="C100" s="40">
        <v>400344</v>
      </c>
      <c r="D100" s="30" t="str">
        <f>VLOOKUP(C100,'[2]DU LIEU'!A:E,2,0)</f>
        <v>Lê Minh Hằng</v>
      </c>
      <c r="E100" s="31">
        <f>VLOOKUP(C100,'[2]DU LIEU'!A:E,5,0)</f>
        <v>4000000</v>
      </c>
      <c r="F100" s="31">
        <v>4000000</v>
      </c>
      <c r="G100" s="31">
        <f t="shared" si="1"/>
        <v>0</v>
      </c>
      <c r="H100" s="32" t="s">
        <v>1936</v>
      </c>
      <c r="I100" s="42"/>
      <c r="J100" s="29"/>
      <c r="K100" s="29"/>
    </row>
    <row r="101" spans="1:11" ht="25.5">
      <c r="A101" s="44"/>
      <c r="B101" s="38"/>
      <c r="C101" s="40">
        <v>391043</v>
      </c>
      <c r="D101" s="30" t="str">
        <f>VLOOKUP(C101,'[2]DU LIEU'!A:E,2,0)</f>
        <v xml:space="preserve">Tạ Hoàng Đăng  </v>
      </c>
      <c r="E101" s="31">
        <f>VLOOKUP(C101,'[2]DU LIEU'!A:E,5,0)</f>
        <v>3600000</v>
      </c>
      <c r="F101" s="31">
        <v>3600000</v>
      </c>
      <c r="G101" s="31">
        <f t="shared" si="1"/>
        <v>0</v>
      </c>
      <c r="H101" s="32" t="s">
        <v>1937</v>
      </c>
      <c r="I101" s="42"/>
      <c r="J101" s="29"/>
      <c r="K101" s="29"/>
    </row>
    <row r="102" spans="1:11" ht="25.5">
      <c r="A102" s="44"/>
      <c r="B102" s="38"/>
      <c r="C102" s="40">
        <v>402046</v>
      </c>
      <c r="D102" s="30" t="str">
        <f>VLOOKUP(C102,'[2]DU LIEU'!A:E,2,0)</f>
        <v>Nguyễn Kim Chi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1938</v>
      </c>
      <c r="I102" s="42"/>
      <c r="J102" s="29"/>
      <c r="K102" s="29"/>
    </row>
    <row r="103" spans="1:11" ht="38.25">
      <c r="A103" s="44"/>
      <c r="B103" s="38"/>
      <c r="C103" s="40">
        <v>381653</v>
      </c>
      <c r="D103" s="30" t="str">
        <f>VLOOKUP(C103,'[2]DU LIEU'!A:E,2,0)</f>
        <v xml:space="preserve">Hà Thị Huyền Trang  </v>
      </c>
      <c r="E103" s="31">
        <f>VLOOKUP(C103,'[2]DU LIEU'!A:E,5,0)</f>
        <v>1000000</v>
      </c>
      <c r="F103" s="31">
        <v>1000000</v>
      </c>
      <c r="G103" s="31">
        <f t="shared" si="1"/>
        <v>0</v>
      </c>
      <c r="H103" s="32" t="s">
        <v>1939</v>
      </c>
      <c r="I103" s="42"/>
      <c r="J103" s="29"/>
      <c r="K103" s="29"/>
    </row>
    <row r="104" spans="1:11" ht="25.5">
      <c r="A104" s="44"/>
      <c r="B104" s="38"/>
      <c r="C104" s="40">
        <v>402554</v>
      </c>
      <c r="D104" s="30" t="str">
        <f>VLOOKUP(C104,'[2]DU LIEU'!A:E,2,0)</f>
        <v>Đinh Hoàng Mai</v>
      </c>
      <c r="E104" s="31">
        <f>VLOOKUP(C104,'[2]DU LIEU'!A:E,5,0)</f>
        <v>4000000</v>
      </c>
      <c r="F104" s="31">
        <v>4000000</v>
      </c>
      <c r="G104" s="31">
        <f t="shared" si="1"/>
        <v>0</v>
      </c>
      <c r="H104" s="32" t="s">
        <v>1940</v>
      </c>
      <c r="I104" s="42"/>
      <c r="J104" s="29"/>
      <c r="K104" s="29"/>
    </row>
    <row r="105" spans="1:11" ht="25.5">
      <c r="A105" s="44"/>
      <c r="B105" s="38"/>
      <c r="C105" s="40">
        <v>400869</v>
      </c>
      <c r="D105" s="30" t="str">
        <f>VLOOKUP(C105,'[2]DU LIEU'!A:E,2,0)</f>
        <v>Lý Tú Linh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1941</v>
      </c>
      <c r="I105" s="42"/>
      <c r="J105" s="29"/>
      <c r="K105" s="29"/>
    </row>
    <row r="106" spans="1:11" ht="25.5">
      <c r="A106" s="44"/>
      <c r="B106" s="38"/>
      <c r="C106" s="40">
        <v>402353</v>
      </c>
      <c r="D106" s="30" t="str">
        <f>VLOOKUP(C106,'[2]DU LIEU'!A:E,2,0)</f>
        <v>Đàm Thị Thảo</v>
      </c>
      <c r="E106" s="31">
        <f>VLOOKUP(C106,'[2]DU LIEU'!A:E,5,0)</f>
        <v>1200000</v>
      </c>
      <c r="F106" s="31">
        <v>1200000</v>
      </c>
      <c r="G106" s="31">
        <f t="shared" si="1"/>
        <v>0</v>
      </c>
      <c r="H106" s="32" t="s">
        <v>1942</v>
      </c>
      <c r="I106" s="42"/>
      <c r="J106" s="29"/>
      <c r="K106" s="29"/>
    </row>
    <row r="107" spans="1:11">
      <c r="A107" s="44"/>
      <c r="B107" s="38"/>
      <c r="C107" s="40">
        <v>402514</v>
      </c>
      <c r="D107" s="30" t="str">
        <f>VLOOKUP(C107,'[2]DU LIEU'!A:E,2,0)</f>
        <v>Phạm Ngọc Hùng</v>
      </c>
      <c r="E107" s="31">
        <f>VLOOKUP(C107,'[2]DU LIEU'!A:E,5,0)</f>
        <v>4000000</v>
      </c>
      <c r="F107" s="31">
        <v>4000000</v>
      </c>
      <c r="G107" s="31">
        <f t="shared" si="1"/>
        <v>0</v>
      </c>
      <c r="H107" s="32" t="s">
        <v>1943</v>
      </c>
      <c r="I107" s="42"/>
      <c r="J107" s="29"/>
      <c r="K107" s="29"/>
    </row>
    <row r="108" spans="1:11">
      <c r="A108" s="44"/>
      <c r="B108" s="38"/>
      <c r="C108" s="40">
        <v>401626</v>
      </c>
      <c r="D108" s="30" t="str">
        <f>VLOOKUP(C108,'[2]DU LIEU'!A:E,2,0)</f>
        <v>Lê Thị Thúy Hằng</v>
      </c>
      <c r="E108" s="31">
        <f>VLOOKUP(C108,'[2]DU LIEU'!A:E,5,0)</f>
        <v>3600000</v>
      </c>
      <c r="F108" s="31">
        <v>3600000</v>
      </c>
      <c r="G108" s="31">
        <f t="shared" si="1"/>
        <v>0</v>
      </c>
      <c r="H108" s="32" t="s">
        <v>1944</v>
      </c>
      <c r="I108" s="42"/>
      <c r="J108" s="29"/>
      <c r="K108" s="29"/>
    </row>
    <row r="109" spans="1:11" ht="25.5">
      <c r="A109" s="44"/>
      <c r="B109" s="38"/>
      <c r="C109" s="40">
        <v>401226</v>
      </c>
      <c r="D109" s="30" t="str">
        <f>VLOOKUP(C109,'[2]DU LIEU'!A:E,2,0)</f>
        <v>Trần Huy Khánh</v>
      </c>
      <c r="E109" s="31">
        <f>VLOOKUP(C109,'[2]DU LIEU'!A:E,5,0)</f>
        <v>4000000</v>
      </c>
      <c r="F109" s="31">
        <v>4000000</v>
      </c>
      <c r="G109" s="31">
        <f t="shared" si="1"/>
        <v>0</v>
      </c>
      <c r="H109" s="32" t="s">
        <v>1945</v>
      </c>
      <c r="I109" s="42"/>
      <c r="J109" s="29"/>
      <c r="K109" s="29"/>
    </row>
    <row r="110" spans="1:11">
      <c r="A110" s="9" t="s">
        <v>7</v>
      </c>
      <c r="B110" s="9"/>
      <c r="C110" s="37"/>
      <c r="D110" s="21"/>
      <c r="E110" s="10">
        <f>E9+E11</f>
        <v>324100000</v>
      </c>
      <c r="F110" s="10">
        <f>F9+F11</f>
        <v>324100000</v>
      </c>
      <c r="G110" s="10">
        <f>G9+G11</f>
        <v>0</v>
      </c>
      <c r="H110" s="11"/>
      <c r="I110" s="8"/>
      <c r="J110" s="9"/>
      <c r="K110" s="9"/>
    </row>
    <row r="111" spans="1:11" ht="15">
      <c r="F111" s="43">
        <f>F110</f>
        <v>324100000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98"/>
  <sheetViews>
    <sheetView workbookViewId="0">
      <selection activeCell="A13" sqref="A13:XFD9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2198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15300000</v>
      </c>
      <c r="F9" s="26">
        <f>SUM(F10:F11)</f>
        <v>300000</v>
      </c>
      <c r="G9" s="26">
        <f>SUM(G10:G11)</f>
        <v>-15000000</v>
      </c>
      <c r="H9" s="24"/>
      <c r="I9" s="27"/>
      <c r="J9" s="24"/>
      <c r="K9" s="24"/>
    </row>
    <row r="10" spans="1:11" ht="25.5">
      <c r="A10" s="44"/>
      <c r="B10" s="38"/>
      <c r="C10" s="40">
        <v>403044</v>
      </c>
      <c r="D10" s="30" t="s">
        <v>2188</v>
      </c>
      <c r="E10" s="31">
        <v>15300000</v>
      </c>
      <c r="F10" s="31">
        <v>300000</v>
      </c>
      <c r="G10" s="31">
        <f>F10-E10</f>
        <v>-15000000</v>
      </c>
      <c r="H10" s="32" t="s">
        <v>2109</v>
      </c>
      <c r="I10" s="42"/>
      <c r="J10" s="29"/>
      <c r="K10" s="29"/>
    </row>
    <row r="11" spans="1:11">
      <c r="A11" s="44"/>
      <c r="B11" s="38"/>
      <c r="C11" s="40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SUM(E13:E95)</f>
        <v>283830000</v>
      </c>
      <c r="F12" s="26">
        <f>SUM(F13:F95)</f>
        <v>283830000</v>
      </c>
      <c r="G12" s="26">
        <f>SUM(G13:G95)</f>
        <v>0</v>
      </c>
      <c r="H12" s="24"/>
      <c r="I12" s="24"/>
      <c r="J12" s="24"/>
      <c r="K12" s="24"/>
    </row>
    <row r="13" spans="1:11">
      <c r="A13" s="44"/>
      <c r="B13" s="38"/>
      <c r="C13" s="40">
        <v>392541</v>
      </c>
      <c r="D13" s="30" t="s">
        <v>2116</v>
      </c>
      <c r="E13" s="31">
        <v>3000000</v>
      </c>
      <c r="F13" s="31">
        <v>3000000</v>
      </c>
      <c r="G13" s="31">
        <f>F13-E13</f>
        <v>0</v>
      </c>
      <c r="H13" s="32" t="s">
        <v>2031</v>
      </c>
      <c r="I13" s="42"/>
      <c r="J13" s="29"/>
      <c r="K13" s="29"/>
    </row>
    <row r="14" spans="1:11">
      <c r="A14" s="44"/>
      <c r="B14" s="38"/>
      <c r="C14" s="40" t="s">
        <v>2194</v>
      </c>
      <c r="D14" s="30" t="s">
        <v>2195</v>
      </c>
      <c r="E14" s="31">
        <f>F14</f>
        <v>19700000</v>
      </c>
      <c r="F14" s="31">
        <v>19700000</v>
      </c>
      <c r="G14" s="31">
        <f t="shared" ref="G14:G77" si="0">F14-E14</f>
        <v>0</v>
      </c>
      <c r="H14" s="32" t="s">
        <v>2032</v>
      </c>
      <c r="I14" s="42"/>
      <c r="J14" s="29"/>
      <c r="K14" s="29"/>
    </row>
    <row r="15" spans="1:11" ht="25.5">
      <c r="A15" s="44"/>
      <c r="B15" s="38"/>
      <c r="C15" s="40">
        <v>401908</v>
      </c>
      <c r="D15" s="30" t="s">
        <v>2117</v>
      </c>
      <c r="E15" s="31">
        <v>3800000</v>
      </c>
      <c r="F15" s="31">
        <v>3800000</v>
      </c>
      <c r="G15" s="31">
        <f t="shared" si="0"/>
        <v>0</v>
      </c>
      <c r="H15" s="32" t="s">
        <v>2033</v>
      </c>
      <c r="I15" s="42"/>
      <c r="J15" s="29"/>
      <c r="K15" s="29"/>
    </row>
    <row r="16" spans="1:11">
      <c r="A16" s="44"/>
      <c r="B16" s="38"/>
      <c r="C16" s="40">
        <v>401772</v>
      </c>
      <c r="D16" s="30" t="s">
        <v>2118</v>
      </c>
      <c r="E16" s="31">
        <v>3000000</v>
      </c>
      <c r="F16" s="31">
        <v>3000000</v>
      </c>
      <c r="G16" s="31">
        <f t="shared" si="0"/>
        <v>0</v>
      </c>
      <c r="H16" s="32" t="s">
        <v>2034</v>
      </c>
      <c r="I16" s="42"/>
      <c r="J16" s="29"/>
      <c r="K16" s="29"/>
    </row>
    <row r="17" spans="1:11" ht="25.5">
      <c r="A17" s="44"/>
      <c r="B17" s="38"/>
      <c r="C17" s="40">
        <v>400819</v>
      </c>
      <c r="D17" s="30" t="s">
        <v>2119</v>
      </c>
      <c r="E17" s="31">
        <v>4000000</v>
      </c>
      <c r="F17" s="31">
        <v>4000000</v>
      </c>
      <c r="G17" s="31">
        <f t="shared" si="0"/>
        <v>0</v>
      </c>
      <c r="H17" s="32" t="s">
        <v>2035</v>
      </c>
      <c r="I17" s="42"/>
      <c r="J17" s="29"/>
      <c r="K17" s="29"/>
    </row>
    <row r="18" spans="1:11" ht="25.5">
      <c r="A18" s="44"/>
      <c r="B18" s="38"/>
      <c r="C18" s="40">
        <v>382444</v>
      </c>
      <c r="D18" s="30" t="s">
        <v>2120</v>
      </c>
      <c r="E18" s="31">
        <v>5000000</v>
      </c>
      <c r="F18" s="31">
        <v>5000000</v>
      </c>
      <c r="G18" s="31">
        <f t="shared" si="0"/>
        <v>0</v>
      </c>
      <c r="H18" s="32" t="s">
        <v>2036</v>
      </c>
      <c r="I18" s="42"/>
      <c r="J18" s="29"/>
      <c r="K18" s="29"/>
    </row>
    <row r="19" spans="1:11" ht="25.5">
      <c r="A19" s="44"/>
      <c r="B19" s="38"/>
      <c r="C19" s="40">
        <v>382446</v>
      </c>
      <c r="D19" s="30" t="s">
        <v>2121</v>
      </c>
      <c r="E19" s="31">
        <v>5000000</v>
      </c>
      <c r="F19" s="31">
        <v>5000000</v>
      </c>
      <c r="G19" s="31">
        <f t="shared" si="0"/>
        <v>0</v>
      </c>
      <c r="H19" s="32" t="s">
        <v>2037</v>
      </c>
      <c r="I19" s="42"/>
      <c r="J19" s="29"/>
      <c r="K19" s="29"/>
    </row>
    <row r="20" spans="1:11" ht="25.5">
      <c r="A20" s="44"/>
      <c r="B20" s="38"/>
      <c r="C20" s="40">
        <v>392419</v>
      </c>
      <c r="D20" s="30" t="s">
        <v>2122</v>
      </c>
      <c r="E20" s="31">
        <v>3000000</v>
      </c>
      <c r="F20" s="31">
        <v>3000000</v>
      </c>
      <c r="G20" s="31">
        <f t="shared" si="0"/>
        <v>0</v>
      </c>
      <c r="H20" s="32" t="s">
        <v>2038</v>
      </c>
      <c r="I20" s="42"/>
      <c r="J20" s="29"/>
      <c r="K20" s="29"/>
    </row>
    <row r="21" spans="1:11">
      <c r="A21" s="44"/>
      <c r="B21" s="38"/>
      <c r="C21" s="40">
        <v>382755</v>
      </c>
      <c r="D21" s="30" t="s">
        <v>2123</v>
      </c>
      <c r="E21" s="31">
        <v>2400000</v>
      </c>
      <c r="F21" s="31">
        <v>2400000</v>
      </c>
      <c r="G21" s="31">
        <f t="shared" si="0"/>
        <v>0</v>
      </c>
      <c r="H21" s="32" t="s">
        <v>2039</v>
      </c>
      <c r="I21" s="42"/>
      <c r="J21" s="29"/>
      <c r="K21" s="29"/>
    </row>
    <row r="22" spans="1:11" ht="25.5">
      <c r="A22" s="44"/>
      <c r="B22" s="38"/>
      <c r="C22" s="40">
        <v>400816</v>
      </c>
      <c r="D22" s="30" t="s">
        <v>2124</v>
      </c>
      <c r="E22" s="31">
        <v>4000000</v>
      </c>
      <c r="F22" s="31">
        <v>4000000</v>
      </c>
      <c r="G22" s="31">
        <f t="shared" si="0"/>
        <v>0</v>
      </c>
      <c r="H22" s="32" t="s">
        <v>2040</v>
      </c>
      <c r="I22" s="42"/>
      <c r="J22" s="29"/>
      <c r="K22" s="29"/>
    </row>
    <row r="23" spans="1:11">
      <c r="A23" s="44"/>
      <c r="B23" s="38"/>
      <c r="C23" s="40">
        <v>390957</v>
      </c>
      <c r="D23" s="30" t="s">
        <v>2125</v>
      </c>
      <c r="E23" s="31">
        <v>3400000</v>
      </c>
      <c r="F23" s="31">
        <v>3400000</v>
      </c>
      <c r="G23" s="31">
        <f t="shared" si="0"/>
        <v>0</v>
      </c>
      <c r="H23" s="32" t="s">
        <v>2041</v>
      </c>
      <c r="I23" s="42"/>
      <c r="J23" s="29"/>
      <c r="K23" s="29"/>
    </row>
    <row r="24" spans="1:11" ht="25.5">
      <c r="A24" s="44"/>
      <c r="B24" s="38"/>
      <c r="C24" s="40">
        <v>403938</v>
      </c>
      <c r="D24" s="30" t="s">
        <v>2126</v>
      </c>
      <c r="E24" s="31">
        <v>6400000</v>
      </c>
      <c r="F24" s="31">
        <v>6400000</v>
      </c>
      <c r="G24" s="31">
        <f t="shared" si="0"/>
        <v>0</v>
      </c>
      <c r="H24" s="32" t="s">
        <v>2042</v>
      </c>
      <c r="I24" s="42"/>
      <c r="J24" s="29"/>
      <c r="K24" s="29"/>
    </row>
    <row r="25" spans="1:11" ht="25.5">
      <c r="A25" s="44"/>
      <c r="B25" s="38"/>
      <c r="C25" s="40">
        <v>404028</v>
      </c>
      <c r="D25" s="30" t="s">
        <v>2127</v>
      </c>
      <c r="E25" s="31">
        <v>3800000</v>
      </c>
      <c r="F25" s="31">
        <v>3800000</v>
      </c>
      <c r="G25" s="31">
        <f t="shared" si="0"/>
        <v>0</v>
      </c>
      <c r="H25" s="32" t="s">
        <v>2043</v>
      </c>
      <c r="I25" s="42"/>
      <c r="J25" s="29"/>
      <c r="K25" s="29"/>
    </row>
    <row r="26" spans="1:11">
      <c r="A26" s="44"/>
      <c r="B26" s="38"/>
      <c r="C26" s="40">
        <v>382723</v>
      </c>
      <c r="D26" s="30" t="s">
        <v>643</v>
      </c>
      <c r="E26" s="31">
        <v>2400000</v>
      </c>
      <c r="F26" s="31">
        <v>2400000</v>
      </c>
      <c r="G26" s="31">
        <f t="shared" si="0"/>
        <v>0</v>
      </c>
      <c r="H26" s="32" t="s">
        <v>2044</v>
      </c>
      <c r="I26" s="42"/>
      <c r="J26" s="29"/>
      <c r="K26" s="29"/>
    </row>
    <row r="27" spans="1:11" ht="25.5">
      <c r="A27" s="44"/>
      <c r="B27" s="38"/>
      <c r="C27" s="40">
        <v>382715</v>
      </c>
      <c r="D27" s="30" t="s">
        <v>2128</v>
      </c>
      <c r="E27" s="31">
        <v>2400000</v>
      </c>
      <c r="F27" s="31">
        <v>2400000</v>
      </c>
      <c r="G27" s="31">
        <f t="shared" si="0"/>
        <v>0</v>
      </c>
      <c r="H27" s="32" t="s">
        <v>2045</v>
      </c>
      <c r="I27" s="42"/>
      <c r="J27" s="29"/>
      <c r="K27" s="29"/>
    </row>
    <row r="28" spans="1:11" ht="25.5">
      <c r="A28" s="44"/>
      <c r="B28" s="38"/>
      <c r="C28" s="40">
        <v>382205</v>
      </c>
      <c r="D28" s="30" t="s">
        <v>2129</v>
      </c>
      <c r="E28" s="31">
        <v>2000000</v>
      </c>
      <c r="F28" s="31">
        <v>2000000</v>
      </c>
      <c r="G28" s="31">
        <f t="shared" si="0"/>
        <v>0</v>
      </c>
      <c r="H28" s="32" t="s">
        <v>2046</v>
      </c>
      <c r="I28" s="42"/>
      <c r="J28" s="29"/>
      <c r="K28" s="29"/>
    </row>
    <row r="29" spans="1:11" ht="25.5">
      <c r="A29" s="44"/>
      <c r="B29" s="38"/>
      <c r="C29" s="40">
        <v>380326</v>
      </c>
      <c r="D29" s="30" t="s">
        <v>871</v>
      </c>
      <c r="E29" s="31">
        <v>400000</v>
      </c>
      <c r="F29" s="31">
        <v>400000</v>
      </c>
      <c r="G29" s="31">
        <f t="shared" si="0"/>
        <v>0</v>
      </c>
      <c r="H29" s="32" t="s">
        <v>2047</v>
      </c>
      <c r="I29" s="42"/>
      <c r="J29" s="29"/>
      <c r="K29" s="29"/>
    </row>
    <row r="30" spans="1:11" ht="25.5">
      <c r="A30" s="44"/>
      <c r="B30" s="38"/>
      <c r="C30" s="40">
        <v>402117</v>
      </c>
      <c r="D30" s="30" t="s">
        <v>2130</v>
      </c>
      <c r="E30" s="31">
        <v>3800000</v>
      </c>
      <c r="F30" s="31">
        <v>3800000</v>
      </c>
      <c r="G30" s="31">
        <f t="shared" si="0"/>
        <v>0</v>
      </c>
      <c r="H30" s="32" t="s">
        <v>2048</v>
      </c>
      <c r="I30" s="42"/>
      <c r="J30" s="29"/>
      <c r="K30" s="29"/>
    </row>
    <row r="31" spans="1:11">
      <c r="A31" s="44"/>
      <c r="B31" s="38"/>
      <c r="C31" s="40">
        <v>403019</v>
      </c>
      <c r="D31" s="30" t="s">
        <v>2131</v>
      </c>
      <c r="E31" s="31">
        <v>15300000</v>
      </c>
      <c r="F31" s="31">
        <v>15300000</v>
      </c>
      <c r="G31" s="31">
        <f t="shared" si="0"/>
        <v>0</v>
      </c>
      <c r="H31" s="32" t="s">
        <v>2049</v>
      </c>
      <c r="I31" s="42"/>
      <c r="J31" s="29"/>
      <c r="K31" s="29"/>
    </row>
    <row r="32" spans="1:11" ht="25.5">
      <c r="A32" s="44"/>
      <c r="B32" s="38"/>
      <c r="C32" s="40">
        <v>403815</v>
      </c>
      <c r="D32" s="30" t="s">
        <v>2132</v>
      </c>
      <c r="E32" s="31">
        <v>3400000</v>
      </c>
      <c r="F32" s="31">
        <v>3400000</v>
      </c>
      <c r="G32" s="31">
        <f t="shared" si="0"/>
        <v>0</v>
      </c>
      <c r="H32" s="32" t="s">
        <v>2050</v>
      </c>
      <c r="I32" s="42"/>
      <c r="J32" s="29"/>
      <c r="K32" s="29"/>
    </row>
    <row r="33" spans="1:11">
      <c r="A33" s="44"/>
      <c r="B33" s="38"/>
      <c r="C33" s="40">
        <v>400647</v>
      </c>
      <c r="D33" s="30" t="s">
        <v>2133</v>
      </c>
      <c r="E33" s="31">
        <v>1200000</v>
      </c>
      <c r="F33" s="31">
        <v>1200000</v>
      </c>
      <c r="G33" s="31">
        <f t="shared" si="0"/>
        <v>0</v>
      </c>
      <c r="H33" s="32" t="s">
        <v>2051</v>
      </c>
      <c r="I33" s="42"/>
      <c r="J33" s="29"/>
      <c r="K33" s="29"/>
    </row>
    <row r="34" spans="1:11">
      <c r="A34" s="44"/>
      <c r="B34" s="38"/>
      <c r="C34" s="40">
        <v>382257</v>
      </c>
      <c r="D34" s="30" t="s">
        <v>2134</v>
      </c>
      <c r="E34" s="31">
        <v>2000000</v>
      </c>
      <c r="F34" s="31">
        <v>2000000</v>
      </c>
      <c r="G34" s="31">
        <f t="shared" si="0"/>
        <v>0</v>
      </c>
      <c r="H34" s="32" t="s">
        <v>2052</v>
      </c>
      <c r="I34" s="42"/>
      <c r="J34" s="29"/>
      <c r="K34" s="29"/>
    </row>
    <row r="35" spans="1:11">
      <c r="A35" s="44"/>
      <c r="B35" s="38"/>
      <c r="C35" s="40">
        <v>401561</v>
      </c>
      <c r="D35" s="30" t="s">
        <v>2135</v>
      </c>
      <c r="E35" s="31">
        <v>3400000</v>
      </c>
      <c r="F35" s="31">
        <v>3400000</v>
      </c>
      <c r="G35" s="31">
        <f t="shared" si="0"/>
        <v>0</v>
      </c>
      <c r="H35" s="32" t="s">
        <v>2053</v>
      </c>
      <c r="I35" s="42"/>
      <c r="J35" s="29"/>
      <c r="K35" s="29"/>
    </row>
    <row r="36" spans="1:11">
      <c r="A36" s="44"/>
      <c r="B36" s="38"/>
      <c r="C36" s="40">
        <v>381308</v>
      </c>
      <c r="D36" s="30" t="s">
        <v>2136</v>
      </c>
      <c r="E36" s="31">
        <v>1800000</v>
      </c>
      <c r="F36" s="31">
        <v>1800000</v>
      </c>
      <c r="G36" s="31">
        <f t="shared" si="0"/>
        <v>0</v>
      </c>
      <c r="H36" s="32" t="s">
        <v>2054</v>
      </c>
      <c r="I36" s="42"/>
      <c r="J36" s="29"/>
      <c r="K36" s="29"/>
    </row>
    <row r="37" spans="1:11">
      <c r="A37" s="44"/>
      <c r="B37" s="38"/>
      <c r="C37" s="40">
        <v>391367</v>
      </c>
      <c r="D37" s="30" t="s">
        <v>2137</v>
      </c>
      <c r="E37" s="31">
        <v>9500000</v>
      </c>
      <c r="F37" s="31">
        <v>9500000</v>
      </c>
      <c r="G37" s="31">
        <f t="shared" si="0"/>
        <v>0</v>
      </c>
      <c r="H37" s="32" t="s">
        <v>2055</v>
      </c>
      <c r="I37" s="42"/>
      <c r="J37" s="29"/>
      <c r="K37" s="29"/>
    </row>
    <row r="38" spans="1:11">
      <c r="A38" s="44"/>
      <c r="B38" s="38"/>
      <c r="C38" s="40">
        <v>380250</v>
      </c>
      <c r="D38" s="30" t="s">
        <v>2138</v>
      </c>
      <c r="E38" s="31">
        <v>400000</v>
      </c>
      <c r="F38" s="31">
        <v>400000</v>
      </c>
      <c r="G38" s="31">
        <f t="shared" si="0"/>
        <v>0</v>
      </c>
      <c r="H38" s="32" t="s">
        <v>2056</v>
      </c>
      <c r="I38" s="42"/>
      <c r="J38" s="29"/>
      <c r="K38" s="29"/>
    </row>
    <row r="39" spans="1:11">
      <c r="A39" s="44"/>
      <c r="B39" s="38"/>
      <c r="C39" s="40">
        <v>382837</v>
      </c>
      <c r="D39" s="30" t="s">
        <v>2139</v>
      </c>
      <c r="E39" s="31">
        <v>2000000</v>
      </c>
      <c r="F39" s="31">
        <v>2000000</v>
      </c>
      <c r="G39" s="31">
        <f t="shared" si="0"/>
        <v>0</v>
      </c>
      <c r="H39" s="32" t="s">
        <v>2057</v>
      </c>
      <c r="I39" s="42"/>
      <c r="J39" s="29"/>
      <c r="K39" s="29"/>
    </row>
    <row r="40" spans="1:11">
      <c r="A40" s="44"/>
      <c r="B40" s="38"/>
      <c r="C40" s="40">
        <v>382636</v>
      </c>
      <c r="D40" s="30" t="s">
        <v>2140</v>
      </c>
      <c r="E40" s="31">
        <v>2000000</v>
      </c>
      <c r="F40" s="31">
        <v>2000000</v>
      </c>
      <c r="G40" s="31">
        <f t="shared" si="0"/>
        <v>0</v>
      </c>
      <c r="H40" s="32" t="s">
        <v>2058</v>
      </c>
      <c r="I40" s="42"/>
      <c r="J40" s="29"/>
      <c r="K40" s="29"/>
    </row>
    <row r="41" spans="1:11">
      <c r="A41" s="44"/>
      <c r="B41" s="38"/>
      <c r="C41" s="40">
        <v>381616</v>
      </c>
      <c r="D41" s="30" t="s">
        <v>2141</v>
      </c>
      <c r="E41" s="31">
        <v>2000000</v>
      </c>
      <c r="F41" s="31">
        <v>2000000</v>
      </c>
      <c r="G41" s="31">
        <f t="shared" si="0"/>
        <v>0</v>
      </c>
      <c r="H41" s="32" t="s">
        <v>2059</v>
      </c>
      <c r="I41" s="42"/>
      <c r="J41" s="29"/>
      <c r="K41" s="29"/>
    </row>
    <row r="42" spans="1:11">
      <c r="A42" s="44"/>
      <c r="B42" s="38"/>
      <c r="C42" s="40">
        <v>382158</v>
      </c>
      <c r="D42" s="30" t="s">
        <v>2142</v>
      </c>
      <c r="E42" s="31">
        <v>2000000</v>
      </c>
      <c r="F42" s="31">
        <v>2000000</v>
      </c>
      <c r="G42" s="31">
        <f t="shared" si="0"/>
        <v>0</v>
      </c>
      <c r="H42" s="32" t="s">
        <v>2060</v>
      </c>
      <c r="I42" s="42"/>
      <c r="J42" s="29"/>
      <c r="K42" s="29"/>
    </row>
    <row r="43" spans="1:11">
      <c r="A43" s="44"/>
      <c r="B43" s="38"/>
      <c r="C43" s="40">
        <v>392315</v>
      </c>
      <c r="D43" s="30" t="s">
        <v>2143</v>
      </c>
      <c r="E43" s="31">
        <v>3000000</v>
      </c>
      <c r="F43" s="31">
        <v>3000000</v>
      </c>
      <c r="G43" s="31">
        <f t="shared" si="0"/>
        <v>0</v>
      </c>
      <c r="H43" s="32" t="s">
        <v>2061</v>
      </c>
      <c r="I43" s="42"/>
      <c r="J43" s="29"/>
      <c r="K43" s="29"/>
    </row>
    <row r="44" spans="1:11">
      <c r="A44" s="44"/>
      <c r="B44" s="38"/>
      <c r="C44" s="40">
        <v>392572</v>
      </c>
      <c r="D44" s="30" t="s">
        <v>2144</v>
      </c>
      <c r="E44" s="31">
        <v>3000000</v>
      </c>
      <c r="F44" s="31">
        <v>3000000</v>
      </c>
      <c r="G44" s="31">
        <f t="shared" si="0"/>
        <v>0</v>
      </c>
      <c r="H44" s="32" t="s">
        <v>2062</v>
      </c>
      <c r="I44" s="42"/>
      <c r="J44" s="29"/>
      <c r="K44" s="29"/>
    </row>
    <row r="45" spans="1:11">
      <c r="A45" s="44"/>
      <c r="B45" s="38"/>
      <c r="C45" s="40">
        <v>380856</v>
      </c>
      <c r="D45" s="30" t="s">
        <v>2145</v>
      </c>
      <c r="E45" s="31">
        <v>2000000</v>
      </c>
      <c r="F45" s="31">
        <v>2000000</v>
      </c>
      <c r="G45" s="31">
        <f t="shared" si="0"/>
        <v>0</v>
      </c>
      <c r="H45" s="32" t="s">
        <v>2063</v>
      </c>
      <c r="I45" s="42"/>
      <c r="J45" s="29"/>
      <c r="K45" s="29"/>
    </row>
    <row r="46" spans="1:11">
      <c r="A46" s="44"/>
      <c r="B46" s="38"/>
      <c r="C46" s="40">
        <v>393005</v>
      </c>
      <c r="D46" s="30" t="s">
        <v>2146</v>
      </c>
      <c r="E46" s="31">
        <v>3400000</v>
      </c>
      <c r="F46" s="31">
        <v>3400000</v>
      </c>
      <c r="G46" s="31">
        <f t="shared" si="0"/>
        <v>0</v>
      </c>
      <c r="H46" s="32" t="s">
        <v>2064</v>
      </c>
      <c r="I46" s="42"/>
      <c r="J46" s="29"/>
      <c r="K46" s="29"/>
    </row>
    <row r="47" spans="1:11">
      <c r="A47" s="44"/>
      <c r="B47" s="38"/>
      <c r="C47" s="40">
        <v>382250</v>
      </c>
      <c r="D47" s="30" t="s">
        <v>2147</v>
      </c>
      <c r="E47" s="31">
        <v>2000000</v>
      </c>
      <c r="F47" s="31">
        <v>2000000</v>
      </c>
      <c r="G47" s="31">
        <f t="shared" si="0"/>
        <v>0</v>
      </c>
      <c r="H47" s="32" t="s">
        <v>2065</v>
      </c>
      <c r="I47" s="42"/>
      <c r="J47" s="29"/>
      <c r="K47" s="29"/>
    </row>
    <row r="48" spans="1:11">
      <c r="A48" s="44"/>
      <c r="B48" s="38"/>
      <c r="C48" s="40">
        <v>403755</v>
      </c>
      <c r="D48" s="30" t="s">
        <v>2148</v>
      </c>
      <c r="E48" s="31">
        <v>4000000</v>
      </c>
      <c r="F48" s="31">
        <v>4000000</v>
      </c>
      <c r="G48" s="31">
        <f t="shared" si="0"/>
        <v>0</v>
      </c>
      <c r="H48" s="32" t="s">
        <v>2066</v>
      </c>
      <c r="I48" s="42"/>
      <c r="J48" s="29"/>
      <c r="K48" s="29"/>
    </row>
    <row r="49" spans="1:11">
      <c r="A49" s="44"/>
      <c r="B49" s="38"/>
      <c r="C49" s="40">
        <v>392469</v>
      </c>
      <c r="D49" s="30" t="s">
        <v>2149</v>
      </c>
      <c r="E49" s="31">
        <v>1500000</v>
      </c>
      <c r="F49" s="31">
        <v>1500000</v>
      </c>
      <c r="G49" s="31">
        <f t="shared" si="0"/>
        <v>0</v>
      </c>
      <c r="H49" s="32" t="s">
        <v>2067</v>
      </c>
      <c r="I49" s="42"/>
      <c r="J49" s="29"/>
      <c r="K49" s="29"/>
    </row>
    <row r="50" spans="1:11">
      <c r="A50" s="44"/>
      <c r="B50" s="38"/>
      <c r="C50" s="40">
        <v>401229</v>
      </c>
      <c r="D50" s="30" t="s">
        <v>2150</v>
      </c>
      <c r="E50" s="31">
        <v>4000000</v>
      </c>
      <c r="F50" s="31">
        <v>4000000</v>
      </c>
      <c r="G50" s="31">
        <f t="shared" si="0"/>
        <v>0</v>
      </c>
      <c r="H50" s="32" t="s">
        <v>2068</v>
      </c>
      <c r="I50" s="42"/>
      <c r="J50" s="29"/>
      <c r="K50" s="29"/>
    </row>
    <row r="51" spans="1:11">
      <c r="A51" s="44"/>
      <c r="B51" s="38"/>
      <c r="C51" s="40">
        <v>391633</v>
      </c>
      <c r="D51" s="30" t="s">
        <v>2151</v>
      </c>
      <c r="E51" s="31">
        <v>4000000</v>
      </c>
      <c r="F51" s="31">
        <v>4000000</v>
      </c>
      <c r="G51" s="31">
        <f t="shared" si="0"/>
        <v>0</v>
      </c>
      <c r="H51" s="32" t="s">
        <v>2069</v>
      </c>
      <c r="I51" s="42"/>
      <c r="J51" s="29"/>
      <c r="K51" s="29"/>
    </row>
    <row r="52" spans="1:11">
      <c r="A52" s="44"/>
      <c r="B52" s="38"/>
      <c r="C52" s="40">
        <v>382021</v>
      </c>
      <c r="D52" s="30" t="s">
        <v>2152</v>
      </c>
      <c r="E52" s="31">
        <v>400000</v>
      </c>
      <c r="F52" s="31">
        <v>400000</v>
      </c>
      <c r="G52" s="31">
        <f t="shared" si="0"/>
        <v>0</v>
      </c>
      <c r="H52" s="32" t="s">
        <v>2070</v>
      </c>
      <c r="I52" s="42"/>
      <c r="J52" s="29"/>
      <c r="K52" s="29"/>
    </row>
    <row r="53" spans="1:11">
      <c r="A53" s="44"/>
      <c r="B53" s="38"/>
      <c r="C53" s="40">
        <v>391551</v>
      </c>
      <c r="D53" s="30" t="s">
        <v>1043</v>
      </c>
      <c r="E53" s="31">
        <v>4000000</v>
      </c>
      <c r="F53" s="31">
        <v>4000000</v>
      </c>
      <c r="G53" s="31">
        <f t="shared" si="0"/>
        <v>0</v>
      </c>
      <c r="H53" s="32" t="s">
        <v>2071</v>
      </c>
      <c r="I53" s="42"/>
      <c r="J53" s="29"/>
      <c r="K53" s="29"/>
    </row>
    <row r="54" spans="1:11">
      <c r="A54" s="44"/>
      <c r="B54" s="38"/>
      <c r="C54" s="40">
        <v>401460</v>
      </c>
      <c r="D54" s="30" t="s">
        <v>2153</v>
      </c>
      <c r="E54" s="31">
        <v>3600000</v>
      </c>
      <c r="F54" s="31">
        <v>3600000</v>
      </c>
      <c r="G54" s="31">
        <f t="shared" si="0"/>
        <v>0</v>
      </c>
      <c r="H54" s="32" t="s">
        <v>2072</v>
      </c>
      <c r="I54" s="42"/>
      <c r="J54" s="29"/>
      <c r="K54" s="29"/>
    </row>
    <row r="55" spans="1:11">
      <c r="A55" s="44"/>
      <c r="B55" s="38"/>
      <c r="C55" s="40">
        <v>392462</v>
      </c>
      <c r="D55" s="30" t="s">
        <v>2154</v>
      </c>
      <c r="E55" s="31">
        <v>3000000</v>
      </c>
      <c r="F55" s="31">
        <v>3000000</v>
      </c>
      <c r="G55" s="31">
        <f t="shared" si="0"/>
        <v>0</v>
      </c>
      <c r="H55" s="32" t="s">
        <v>2073</v>
      </c>
      <c r="I55" s="42"/>
      <c r="J55" s="29"/>
      <c r="K55" s="29"/>
    </row>
    <row r="56" spans="1:11">
      <c r="A56" s="44"/>
      <c r="B56" s="38"/>
      <c r="C56" s="40">
        <v>390951</v>
      </c>
      <c r="D56" s="30" t="s">
        <v>2155</v>
      </c>
      <c r="E56" s="31">
        <v>3800000</v>
      </c>
      <c r="F56" s="31">
        <v>3800000</v>
      </c>
      <c r="G56" s="31">
        <f t="shared" si="0"/>
        <v>0</v>
      </c>
      <c r="H56" s="32" t="s">
        <v>2074</v>
      </c>
      <c r="I56" s="42"/>
      <c r="J56" s="29"/>
      <c r="K56" s="29"/>
    </row>
    <row r="57" spans="1:11">
      <c r="A57" s="44"/>
      <c r="B57" s="38"/>
      <c r="C57" s="40">
        <v>390331</v>
      </c>
      <c r="D57" s="30" t="s">
        <v>2156</v>
      </c>
      <c r="E57" s="31">
        <v>4000000</v>
      </c>
      <c r="F57" s="31">
        <v>4000000</v>
      </c>
      <c r="G57" s="31">
        <f t="shared" si="0"/>
        <v>0</v>
      </c>
      <c r="H57" s="32" t="s">
        <v>2075</v>
      </c>
      <c r="I57" s="42"/>
      <c r="J57" s="29"/>
      <c r="K57" s="29"/>
    </row>
    <row r="58" spans="1:11">
      <c r="A58" s="44"/>
      <c r="B58" s="38"/>
      <c r="C58" s="40">
        <v>390435</v>
      </c>
      <c r="D58" s="30" t="s">
        <v>2157</v>
      </c>
      <c r="E58" s="31">
        <v>3800000</v>
      </c>
      <c r="F58" s="31">
        <v>3800000</v>
      </c>
      <c r="G58" s="31">
        <f t="shared" si="0"/>
        <v>0</v>
      </c>
      <c r="H58" s="32" t="s">
        <v>2076</v>
      </c>
      <c r="I58" s="42"/>
      <c r="J58" s="29"/>
      <c r="K58" s="29"/>
    </row>
    <row r="59" spans="1:11">
      <c r="A59" s="44"/>
      <c r="B59" s="38"/>
      <c r="C59" s="40">
        <v>382155</v>
      </c>
      <c r="D59" s="30" t="s">
        <v>2158</v>
      </c>
      <c r="E59" s="31">
        <v>2000000</v>
      </c>
      <c r="F59" s="31">
        <v>2000000</v>
      </c>
      <c r="G59" s="31">
        <f t="shared" si="0"/>
        <v>0</v>
      </c>
      <c r="H59" s="32" t="s">
        <v>2077</v>
      </c>
      <c r="I59" s="42"/>
      <c r="J59" s="29"/>
      <c r="K59" s="29"/>
    </row>
    <row r="60" spans="1:11">
      <c r="A60" s="44"/>
      <c r="B60" s="38"/>
      <c r="C60" s="40">
        <v>381052</v>
      </c>
      <c r="D60" s="30" t="s">
        <v>2159</v>
      </c>
      <c r="E60" s="31">
        <v>600000</v>
      </c>
      <c r="F60" s="31">
        <v>600000</v>
      </c>
      <c r="G60" s="31">
        <f t="shared" si="0"/>
        <v>0</v>
      </c>
      <c r="H60" s="32" t="s">
        <v>2078</v>
      </c>
      <c r="I60" s="42"/>
      <c r="J60" s="29"/>
      <c r="K60" s="29"/>
    </row>
    <row r="61" spans="1:11">
      <c r="A61" s="44"/>
      <c r="B61" s="38"/>
      <c r="C61" s="40">
        <v>401155</v>
      </c>
      <c r="D61" s="30" t="s">
        <v>2160</v>
      </c>
      <c r="E61" s="31">
        <v>3800000</v>
      </c>
      <c r="F61" s="31">
        <v>3800000</v>
      </c>
      <c r="G61" s="31">
        <f t="shared" si="0"/>
        <v>0</v>
      </c>
      <c r="H61" s="32" t="s">
        <v>2079</v>
      </c>
      <c r="I61" s="42"/>
      <c r="J61" s="29"/>
      <c r="K61" s="29"/>
    </row>
    <row r="62" spans="1:11">
      <c r="A62" s="44"/>
      <c r="B62" s="38"/>
      <c r="C62" s="40">
        <v>401156</v>
      </c>
      <c r="D62" s="30" t="s">
        <v>2161</v>
      </c>
      <c r="E62" s="31">
        <v>3800000</v>
      </c>
      <c r="F62" s="31">
        <v>3800000</v>
      </c>
      <c r="G62" s="31">
        <f t="shared" si="0"/>
        <v>0</v>
      </c>
      <c r="H62" s="32" t="s">
        <v>2080</v>
      </c>
      <c r="I62" s="42"/>
      <c r="J62" s="29"/>
      <c r="K62" s="29"/>
    </row>
    <row r="63" spans="1:11">
      <c r="A63" s="44"/>
      <c r="B63" s="38"/>
      <c r="C63" s="40">
        <v>381446</v>
      </c>
      <c r="D63" s="30" t="s">
        <v>2162</v>
      </c>
      <c r="E63" s="31">
        <v>2000000</v>
      </c>
      <c r="F63" s="31">
        <v>2000000</v>
      </c>
      <c r="G63" s="31">
        <f t="shared" si="0"/>
        <v>0</v>
      </c>
      <c r="H63" s="32" t="s">
        <v>2081</v>
      </c>
      <c r="I63" s="42"/>
      <c r="J63" s="29"/>
      <c r="K63" s="29"/>
    </row>
    <row r="64" spans="1:11">
      <c r="A64" s="44"/>
      <c r="B64" s="38"/>
      <c r="C64" s="40">
        <v>401663</v>
      </c>
      <c r="D64" s="30" t="s">
        <v>2163</v>
      </c>
      <c r="E64" s="31">
        <v>4000000</v>
      </c>
      <c r="F64" s="31">
        <v>4000000</v>
      </c>
      <c r="G64" s="31">
        <f t="shared" si="0"/>
        <v>0</v>
      </c>
      <c r="H64" s="32" t="s">
        <v>2082</v>
      </c>
      <c r="I64" s="42"/>
      <c r="J64" s="29"/>
      <c r="K64" s="29"/>
    </row>
    <row r="65" spans="1:11">
      <c r="A65" s="44"/>
      <c r="B65" s="38"/>
      <c r="C65" s="40">
        <v>381171</v>
      </c>
      <c r="D65" s="30" t="s">
        <v>2164</v>
      </c>
      <c r="E65" s="31">
        <v>800000</v>
      </c>
      <c r="F65" s="31">
        <v>800000</v>
      </c>
      <c r="G65" s="31">
        <f t="shared" si="0"/>
        <v>0</v>
      </c>
      <c r="H65" s="32" t="s">
        <v>2083</v>
      </c>
      <c r="I65" s="42"/>
      <c r="J65" s="29"/>
      <c r="K65" s="29"/>
    </row>
    <row r="66" spans="1:11">
      <c r="A66" s="44"/>
      <c r="B66" s="38"/>
      <c r="C66" s="40">
        <v>381162</v>
      </c>
      <c r="D66" s="30" t="s">
        <v>2165</v>
      </c>
      <c r="E66" s="31">
        <v>800000</v>
      </c>
      <c r="F66" s="31">
        <v>800000</v>
      </c>
      <c r="G66" s="31">
        <f t="shared" si="0"/>
        <v>0</v>
      </c>
      <c r="H66" s="32" t="s">
        <v>2084</v>
      </c>
      <c r="I66" s="42"/>
      <c r="J66" s="29"/>
      <c r="K66" s="29"/>
    </row>
    <row r="67" spans="1:11">
      <c r="A67" s="44"/>
      <c r="B67" s="38"/>
      <c r="C67" s="40">
        <v>403825</v>
      </c>
      <c r="D67" s="30" t="s">
        <v>2166</v>
      </c>
      <c r="E67" s="31">
        <v>3400000</v>
      </c>
      <c r="F67" s="31">
        <v>3400000</v>
      </c>
      <c r="G67" s="31">
        <f t="shared" si="0"/>
        <v>0</v>
      </c>
      <c r="H67" s="32" t="s">
        <v>2085</v>
      </c>
      <c r="I67" s="42"/>
      <c r="J67" s="29"/>
      <c r="K67" s="29"/>
    </row>
    <row r="68" spans="1:11">
      <c r="A68" s="44"/>
      <c r="B68" s="38"/>
      <c r="C68" s="40">
        <v>402537</v>
      </c>
      <c r="D68" s="30" t="s">
        <v>2167</v>
      </c>
      <c r="E68" s="31">
        <v>1800000</v>
      </c>
      <c r="F68" s="31">
        <v>1800000</v>
      </c>
      <c r="G68" s="31">
        <f t="shared" si="0"/>
        <v>0</v>
      </c>
      <c r="H68" s="32" t="s">
        <v>2086</v>
      </c>
      <c r="I68" s="42"/>
      <c r="J68" s="29"/>
      <c r="K68" s="29"/>
    </row>
    <row r="69" spans="1:11">
      <c r="A69" s="44"/>
      <c r="B69" s="38"/>
      <c r="C69" s="40">
        <v>402541</v>
      </c>
      <c r="D69" s="30" t="s">
        <v>2168</v>
      </c>
      <c r="E69" s="31">
        <v>3800000</v>
      </c>
      <c r="F69" s="31">
        <v>3800000</v>
      </c>
      <c r="G69" s="31">
        <f t="shared" si="0"/>
        <v>0</v>
      </c>
      <c r="H69" s="32" t="s">
        <v>2087</v>
      </c>
      <c r="I69" s="42"/>
      <c r="J69" s="29"/>
      <c r="K69" s="29"/>
    </row>
    <row r="70" spans="1:11">
      <c r="A70" s="44"/>
      <c r="B70" s="38"/>
      <c r="C70" s="40">
        <v>403834</v>
      </c>
      <c r="D70" s="30" t="s">
        <v>2169</v>
      </c>
      <c r="E70" s="31">
        <v>3400000</v>
      </c>
      <c r="F70" s="31">
        <v>3400000</v>
      </c>
      <c r="G70" s="31">
        <f t="shared" si="0"/>
        <v>0</v>
      </c>
      <c r="H70" s="32" t="s">
        <v>2088</v>
      </c>
      <c r="I70" s="42"/>
      <c r="J70" s="29"/>
      <c r="K70" s="29"/>
    </row>
    <row r="71" spans="1:11">
      <c r="A71" s="44"/>
      <c r="B71" s="38"/>
      <c r="C71" s="40">
        <v>382127</v>
      </c>
      <c r="D71" s="30" t="s">
        <v>2170</v>
      </c>
      <c r="E71" s="31">
        <v>2000000</v>
      </c>
      <c r="F71" s="31">
        <v>2000000</v>
      </c>
      <c r="G71" s="31">
        <f t="shared" si="0"/>
        <v>0</v>
      </c>
      <c r="H71" s="32" t="s">
        <v>2089</v>
      </c>
      <c r="I71" s="42"/>
      <c r="J71" s="29"/>
      <c r="K71" s="29"/>
    </row>
    <row r="72" spans="1:11">
      <c r="A72" s="44"/>
      <c r="B72" s="38"/>
      <c r="C72" s="40">
        <v>381041</v>
      </c>
      <c r="D72" s="30" t="s">
        <v>2171</v>
      </c>
      <c r="E72" s="31">
        <v>2400000</v>
      </c>
      <c r="F72" s="31">
        <v>2400000</v>
      </c>
      <c r="G72" s="31">
        <f t="shared" si="0"/>
        <v>0</v>
      </c>
      <c r="H72" s="32" t="s">
        <v>2090</v>
      </c>
      <c r="I72" s="42"/>
      <c r="J72" s="29"/>
      <c r="K72" s="29"/>
    </row>
    <row r="73" spans="1:11">
      <c r="A73" s="44"/>
      <c r="B73" s="38"/>
      <c r="C73" s="40">
        <v>404035</v>
      </c>
      <c r="D73" s="30" t="s">
        <v>2172</v>
      </c>
      <c r="E73" s="31">
        <v>3800000</v>
      </c>
      <c r="F73" s="31">
        <v>3800000</v>
      </c>
      <c r="G73" s="31">
        <f t="shared" si="0"/>
        <v>0</v>
      </c>
      <c r="H73" s="32" t="s">
        <v>2091</v>
      </c>
      <c r="I73" s="42"/>
      <c r="J73" s="29"/>
      <c r="K73" s="29"/>
    </row>
    <row r="74" spans="1:11">
      <c r="A74" s="44"/>
      <c r="B74" s="38"/>
      <c r="C74" s="39">
        <v>382045</v>
      </c>
      <c r="D74" s="30" t="s">
        <v>2173</v>
      </c>
      <c r="E74" s="31">
        <v>1400000</v>
      </c>
      <c r="F74" s="31">
        <v>1400000</v>
      </c>
      <c r="G74" s="31">
        <f t="shared" si="0"/>
        <v>0</v>
      </c>
      <c r="H74" s="32" t="s">
        <v>2092</v>
      </c>
      <c r="I74" s="42"/>
      <c r="J74" s="29"/>
      <c r="K74" s="29"/>
    </row>
    <row r="75" spans="1:11">
      <c r="A75" s="44"/>
      <c r="B75" s="38"/>
      <c r="C75" s="40">
        <v>380436</v>
      </c>
      <c r="D75" s="30" t="s">
        <v>2174</v>
      </c>
      <c r="E75" s="31">
        <v>1200000</v>
      </c>
      <c r="F75" s="31">
        <v>1200000</v>
      </c>
      <c r="G75" s="31">
        <f t="shared" si="0"/>
        <v>0</v>
      </c>
      <c r="H75" s="32" t="s">
        <v>2093</v>
      </c>
      <c r="I75" s="42"/>
      <c r="J75" s="29"/>
      <c r="K75" s="29"/>
    </row>
    <row r="76" spans="1:11">
      <c r="A76" s="44"/>
      <c r="B76" s="38"/>
      <c r="C76" s="40">
        <v>382721</v>
      </c>
      <c r="D76" s="30" t="s">
        <v>2175</v>
      </c>
      <c r="E76" s="31">
        <v>2400000</v>
      </c>
      <c r="F76" s="31">
        <v>2400000</v>
      </c>
      <c r="G76" s="31">
        <f t="shared" si="0"/>
        <v>0</v>
      </c>
      <c r="H76" s="32" t="s">
        <v>2094</v>
      </c>
      <c r="I76" s="42"/>
      <c r="J76" s="29"/>
      <c r="K76" s="29"/>
    </row>
    <row r="77" spans="1:11">
      <c r="A77" s="44"/>
      <c r="B77" s="38"/>
      <c r="C77" s="40">
        <v>380208</v>
      </c>
      <c r="D77" s="30" t="s">
        <v>2176</v>
      </c>
      <c r="E77" s="31">
        <v>600000</v>
      </c>
      <c r="F77" s="31">
        <v>600000</v>
      </c>
      <c r="G77" s="31">
        <f t="shared" si="0"/>
        <v>0</v>
      </c>
      <c r="H77" s="32" t="s">
        <v>2095</v>
      </c>
      <c r="I77" s="42"/>
      <c r="J77" s="29"/>
      <c r="K77" s="29"/>
    </row>
    <row r="78" spans="1:11">
      <c r="A78" s="44"/>
      <c r="B78" s="38"/>
      <c r="C78" s="40">
        <v>401768</v>
      </c>
      <c r="D78" s="30" t="s">
        <v>2177</v>
      </c>
      <c r="E78" s="31">
        <v>600000</v>
      </c>
      <c r="F78" s="31">
        <v>600000</v>
      </c>
      <c r="G78" s="31">
        <f t="shared" ref="G78:G95" si="1">F78-E78</f>
        <v>0</v>
      </c>
      <c r="H78" s="32" t="s">
        <v>2096</v>
      </c>
      <c r="I78" s="42"/>
      <c r="J78" s="29"/>
      <c r="K78" s="29"/>
    </row>
    <row r="79" spans="1:11">
      <c r="A79" s="44"/>
      <c r="B79" s="38"/>
      <c r="C79" s="40">
        <v>400909</v>
      </c>
      <c r="D79" s="30" t="s">
        <v>2178</v>
      </c>
      <c r="E79" s="31">
        <v>3600000</v>
      </c>
      <c r="F79" s="31">
        <v>3600000</v>
      </c>
      <c r="G79" s="31">
        <f t="shared" si="1"/>
        <v>0</v>
      </c>
      <c r="H79" s="32" t="s">
        <v>2097</v>
      </c>
      <c r="I79" s="42"/>
      <c r="J79" s="29"/>
      <c r="K79" s="29"/>
    </row>
    <row r="80" spans="1:11">
      <c r="A80" s="44"/>
      <c r="B80" s="38"/>
      <c r="C80" s="40">
        <v>382454</v>
      </c>
      <c r="D80" s="30" t="s">
        <v>2179</v>
      </c>
      <c r="E80" s="31">
        <v>2000000</v>
      </c>
      <c r="F80" s="31">
        <v>2000000</v>
      </c>
      <c r="G80" s="31">
        <f t="shared" si="1"/>
        <v>0</v>
      </c>
      <c r="H80" s="32" t="s">
        <v>2098</v>
      </c>
      <c r="I80" s="42"/>
      <c r="J80" s="29"/>
      <c r="K80" s="29"/>
    </row>
    <row r="81" spans="1:11">
      <c r="A81" s="44"/>
      <c r="B81" s="38"/>
      <c r="C81" s="40">
        <v>392148</v>
      </c>
      <c r="D81" s="30" t="s">
        <v>2180</v>
      </c>
      <c r="E81" s="31">
        <v>4000000</v>
      </c>
      <c r="F81" s="31">
        <v>4000000</v>
      </c>
      <c r="G81" s="31">
        <f t="shared" si="1"/>
        <v>0</v>
      </c>
      <c r="H81" s="32" t="s">
        <v>2099</v>
      </c>
      <c r="I81" s="42"/>
      <c r="J81" s="29"/>
      <c r="K81" s="29"/>
    </row>
    <row r="82" spans="1:11">
      <c r="A82" s="44"/>
      <c r="B82" s="38"/>
      <c r="C82" s="40">
        <v>390507</v>
      </c>
      <c r="D82" s="30" t="s">
        <v>2181</v>
      </c>
      <c r="E82" s="31">
        <v>4000000</v>
      </c>
      <c r="F82" s="31">
        <v>4000000</v>
      </c>
      <c r="G82" s="31">
        <f t="shared" si="1"/>
        <v>0</v>
      </c>
      <c r="H82" s="32" t="s">
        <v>2100</v>
      </c>
      <c r="I82" s="42"/>
      <c r="J82" s="29"/>
      <c r="K82" s="29"/>
    </row>
    <row r="83" spans="1:11">
      <c r="A83" s="44"/>
      <c r="B83" s="38"/>
      <c r="C83" s="40">
        <v>382154</v>
      </c>
      <c r="D83" s="30" t="s">
        <v>1837</v>
      </c>
      <c r="E83" s="31">
        <v>2000000</v>
      </c>
      <c r="F83" s="31">
        <v>2000000</v>
      </c>
      <c r="G83" s="31">
        <f t="shared" si="1"/>
        <v>0</v>
      </c>
      <c r="H83" s="32" t="s">
        <v>2101</v>
      </c>
      <c r="I83" s="42"/>
      <c r="J83" s="29"/>
      <c r="K83" s="29"/>
    </row>
    <row r="84" spans="1:11">
      <c r="A84" s="44"/>
      <c r="B84" s="38"/>
      <c r="C84" s="40">
        <v>382153</v>
      </c>
      <c r="D84" s="30" t="s">
        <v>2182</v>
      </c>
      <c r="E84" s="31">
        <v>2000000</v>
      </c>
      <c r="F84" s="31">
        <v>2000000</v>
      </c>
      <c r="G84" s="31">
        <f t="shared" si="1"/>
        <v>0</v>
      </c>
      <c r="H84" s="32" t="s">
        <v>2102</v>
      </c>
      <c r="I84" s="42"/>
      <c r="J84" s="29"/>
      <c r="K84" s="29"/>
    </row>
    <row r="85" spans="1:11">
      <c r="A85" s="44"/>
      <c r="B85" s="38"/>
      <c r="C85" s="40">
        <v>392470</v>
      </c>
      <c r="D85" s="30" t="s">
        <v>2183</v>
      </c>
      <c r="E85" s="31">
        <v>3000000</v>
      </c>
      <c r="F85" s="31">
        <v>3000000</v>
      </c>
      <c r="G85" s="31">
        <f t="shared" si="1"/>
        <v>0</v>
      </c>
      <c r="H85" s="32" t="s">
        <v>2103</v>
      </c>
      <c r="I85" s="42"/>
      <c r="J85" s="29"/>
      <c r="K85" s="29"/>
    </row>
    <row r="86" spans="1:11">
      <c r="A86" s="44"/>
      <c r="B86" s="38"/>
      <c r="C86" s="40">
        <v>401756</v>
      </c>
      <c r="D86" s="30" t="s">
        <v>2184</v>
      </c>
      <c r="E86" s="31">
        <v>3000000</v>
      </c>
      <c r="F86" s="31">
        <v>3000000</v>
      </c>
      <c r="G86" s="31">
        <f t="shared" si="1"/>
        <v>0</v>
      </c>
      <c r="H86" s="32" t="s">
        <v>2104</v>
      </c>
      <c r="I86" s="42"/>
      <c r="J86" s="29"/>
      <c r="K86" s="29"/>
    </row>
    <row r="87" spans="1:11">
      <c r="A87" s="44"/>
      <c r="B87" s="38"/>
      <c r="C87" s="40">
        <v>403253</v>
      </c>
      <c r="D87" s="30" t="s">
        <v>2185</v>
      </c>
      <c r="E87" s="31">
        <v>2400000</v>
      </c>
      <c r="F87" s="31">
        <v>2400000</v>
      </c>
      <c r="G87" s="31">
        <f t="shared" si="1"/>
        <v>0</v>
      </c>
      <c r="H87" s="32" t="s">
        <v>2105</v>
      </c>
      <c r="I87" s="42"/>
      <c r="J87" s="29"/>
      <c r="K87" s="29"/>
    </row>
    <row r="88" spans="1:11" ht="25.5">
      <c r="A88" s="44"/>
      <c r="B88" s="38"/>
      <c r="C88" s="40">
        <v>392437</v>
      </c>
      <c r="D88" s="30" t="s">
        <v>2186</v>
      </c>
      <c r="E88" s="31">
        <v>3000000</v>
      </c>
      <c r="F88" s="31">
        <v>3000000</v>
      </c>
      <c r="G88" s="31">
        <f t="shared" si="1"/>
        <v>0</v>
      </c>
      <c r="H88" s="32" t="s">
        <v>2106</v>
      </c>
      <c r="I88" s="42"/>
      <c r="J88" s="29"/>
      <c r="K88" s="29"/>
    </row>
    <row r="89" spans="1:11">
      <c r="A89" s="44"/>
      <c r="B89" s="38"/>
      <c r="C89" s="40" t="s">
        <v>2196</v>
      </c>
      <c r="D89" s="30" t="s">
        <v>2197</v>
      </c>
      <c r="E89" s="31">
        <f>F89</f>
        <v>5000000</v>
      </c>
      <c r="F89" s="31">
        <v>5000000</v>
      </c>
      <c r="G89" s="31">
        <f t="shared" si="1"/>
        <v>0</v>
      </c>
      <c r="H89" s="32" t="s">
        <v>2107</v>
      </c>
      <c r="I89" s="42"/>
      <c r="J89" s="29"/>
      <c r="K89" s="29"/>
    </row>
    <row r="90" spans="1:11" ht="25.5">
      <c r="A90" s="44"/>
      <c r="B90" s="38"/>
      <c r="C90" s="40">
        <v>391463</v>
      </c>
      <c r="D90" s="30" t="s">
        <v>2187</v>
      </c>
      <c r="E90" s="31">
        <v>4000000</v>
      </c>
      <c r="F90" s="31">
        <v>4000000</v>
      </c>
      <c r="G90" s="31">
        <f t="shared" si="1"/>
        <v>0</v>
      </c>
      <c r="H90" s="32" t="s">
        <v>2108</v>
      </c>
      <c r="I90" s="42"/>
      <c r="J90" s="29"/>
      <c r="K90" s="29"/>
    </row>
    <row r="91" spans="1:11" ht="25.5">
      <c r="A91" s="44"/>
      <c r="B91" s="38"/>
      <c r="C91" s="40">
        <v>390317</v>
      </c>
      <c r="D91" s="30" t="s">
        <v>2189</v>
      </c>
      <c r="E91" s="31">
        <v>12750000</v>
      </c>
      <c r="F91" s="31">
        <v>12750000</v>
      </c>
      <c r="G91" s="31">
        <f t="shared" si="1"/>
        <v>0</v>
      </c>
      <c r="H91" s="32" t="s">
        <v>2110</v>
      </c>
      <c r="I91" s="42"/>
      <c r="J91" s="29"/>
      <c r="K91" s="29"/>
    </row>
    <row r="92" spans="1:11" ht="25.5">
      <c r="A92" s="44"/>
      <c r="B92" s="38"/>
      <c r="C92" s="40">
        <v>380542</v>
      </c>
      <c r="D92" s="30" t="s">
        <v>2190</v>
      </c>
      <c r="E92" s="31">
        <v>1000000</v>
      </c>
      <c r="F92" s="31">
        <v>1000000</v>
      </c>
      <c r="G92" s="31">
        <f t="shared" si="1"/>
        <v>0</v>
      </c>
      <c r="H92" s="32" t="s">
        <v>2111</v>
      </c>
      <c r="I92" s="42"/>
      <c r="J92" s="29"/>
      <c r="K92" s="29"/>
    </row>
    <row r="93" spans="1:11" ht="25.5">
      <c r="A93" s="44"/>
      <c r="B93" s="38"/>
      <c r="C93" s="40" t="s">
        <v>2115</v>
      </c>
      <c r="D93" s="30" t="s">
        <v>2191</v>
      </c>
      <c r="E93" s="31">
        <v>7880000</v>
      </c>
      <c r="F93" s="31">
        <v>7880000</v>
      </c>
      <c r="G93" s="31">
        <f t="shared" si="1"/>
        <v>0</v>
      </c>
      <c r="H93" s="32" t="s">
        <v>2112</v>
      </c>
      <c r="I93" s="42"/>
      <c r="J93" s="29"/>
      <c r="K93" s="29"/>
    </row>
    <row r="94" spans="1:11" ht="38.25">
      <c r="A94" s="44"/>
      <c r="B94" s="38"/>
      <c r="C94" s="40">
        <v>401512</v>
      </c>
      <c r="D94" s="30" t="s">
        <v>2192</v>
      </c>
      <c r="E94" s="31">
        <v>3800000</v>
      </c>
      <c r="F94" s="31">
        <v>3800000</v>
      </c>
      <c r="G94" s="31">
        <f t="shared" si="1"/>
        <v>0</v>
      </c>
      <c r="H94" s="32" t="s">
        <v>2113</v>
      </c>
      <c r="I94" s="42"/>
      <c r="J94" s="29"/>
      <c r="K94" s="29"/>
    </row>
    <row r="95" spans="1:11" ht="25.5">
      <c r="A95" s="44"/>
      <c r="B95" s="38"/>
      <c r="C95" s="40">
        <v>402738</v>
      </c>
      <c r="D95" s="30" t="s">
        <v>2193</v>
      </c>
      <c r="E95" s="31">
        <v>3800000</v>
      </c>
      <c r="F95" s="31">
        <v>3800000</v>
      </c>
      <c r="G95" s="31">
        <f t="shared" si="1"/>
        <v>0</v>
      </c>
      <c r="H95" s="32" t="s">
        <v>2114</v>
      </c>
      <c r="I95" s="42"/>
      <c r="J95" s="29"/>
      <c r="K95" s="29"/>
    </row>
    <row r="96" spans="1:11">
      <c r="A96" s="9" t="s">
        <v>7</v>
      </c>
      <c r="B96" s="9"/>
      <c r="C96" s="37"/>
      <c r="D96" s="21"/>
      <c r="E96" s="10">
        <f>E9+E12</f>
        <v>299130000</v>
      </c>
      <c r="F96" s="10">
        <f>F9+F12</f>
        <v>284130000</v>
      </c>
      <c r="G96" s="10">
        <f>G9+G12</f>
        <v>-15000000</v>
      </c>
      <c r="H96" s="11"/>
      <c r="I96" s="8"/>
      <c r="J96" s="9"/>
      <c r="K96" s="9"/>
    </row>
    <row r="97" spans="6:6" ht="15">
      <c r="F97" s="43">
        <v>287930000</v>
      </c>
    </row>
    <row r="98" spans="6:6">
      <c r="F98" s="3">
        <f>F96-F97</f>
        <v>-3800000</v>
      </c>
    </row>
  </sheetData>
  <autoFilter ref="A12:K12"/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0"/>
  <sheetViews>
    <sheetView workbookViewId="0">
      <selection activeCell="H16" sqref="H16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2328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1200000</v>
      </c>
      <c r="F9" s="26">
        <f>SUM(F10:F10)</f>
        <v>210000</v>
      </c>
      <c r="G9" s="26">
        <f>SUM(G10:G10)</f>
        <v>-990000</v>
      </c>
      <c r="H9" s="24"/>
      <c r="I9" s="27"/>
      <c r="J9" s="24"/>
      <c r="K9" s="24"/>
    </row>
    <row r="10" spans="1:11">
      <c r="A10" s="44">
        <v>2</v>
      </c>
      <c r="B10" s="38">
        <v>42853</v>
      </c>
      <c r="C10" s="40">
        <v>370747</v>
      </c>
      <c r="D10" s="30" t="str">
        <f>VLOOKUP(C10,'[2]DU LIEU'!A:E,2,0)</f>
        <v xml:space="preserve">Triệu Tiến Hùng  </v>
      </c>
      <c r="E10" s="31">
        <f>VLOOKUP(C10,'[2]DU LIEU'!A:E,5,0)</f>
        <v>1200000</v>
      </c>
      <c r="F10" s="31">
        <v>210000</v>
      </c>
      <c r="G10" s="31">
        <f>F10-E10</f>
        <v>-990000</v>
      </c>
      <c r="H10" s="32" t="s">
        <v>2307</v>
      </c>
      <c r="I10" s="42" t="s">
        <v>576</v>
      </c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SUM(E13:E136)</f>
        <v>471160000</v>
      </c>
      <c r="F11" s="26">
        <f>SUM(F13:F136)</f>
        <v>471160000</v>
      </c>
      <c r="G11" s="26">
        <f>SUM(G13:G136)</f>
        <v>0</v>
      </c>
      <c r="H11" s="24"/>
      <c r="I11" s="24"/>
      <c r="J11" s="24"/>
      <c r="K11" s="24"/>
    </row>
    <row r="12" spans="1:11" ht="38.25">
      <c r="A12" s="44">
        <v>1</v>
      </c>
      <c r="B12" s="38">
        <v>42853</v>
      </c>
      <c r="C12" s="40" t="s">
        <v>6725</v>
      </c>
      <c r="D12" s="30" t="s">
        <v>2327</v>
      </c>
      <c r="E12" s="31">
        <f>F12</f>
        <v>3000000</v>
      </c>
      <c r="F12" s="31">
        <v>3000000</v>
      </c>
      <c r="G12" s="31">
        <f>F12-E12</f>
        <v>0</v>
      </c>
      <c r="H12" s="32" t="s">
        <v>2232</v>
      </c>
      <c r="I12" s="42" t="s">
        <v>6726</v>
      </c>
      <c r="J12" s="29"/>
      <c r="K12" s="29"/>
    </row>
    <row r="13" spans="1:11">
      <c r="A13" s="44">
        <v>1</v>
      </c>
      <c r="B13" s="38">
        <v>42853</v>
      </c>
      <c r="C13" s="40">
        <v>382764</v>
      </c>
      <c r="D13" s="30" t="str">
        <f>VLOOKUP(C13,'[2]DU LIEU'!A:E,2,0)</f>
        <v xml:space="preserve">Nguyễn Thị Phương  </v>
      </c>
      <c r="E13" s="31">
        <f>VLOOKUP(C13,'[2]DU LIEU'!A:E,5,0)</f>
        <v>6000000</v>
      </c>
      <c r="F13" s="31">
        <v>6000000</v>
      </c>
      <c r="G13" s="31">
        <f>F13-E13</f>
        <v>0</v>
      </c>
      <c r="H13" s="32" t="s">
        <v>2201</v>
      </c>
      <c r="I13" s="42"/>
      <c r="J13" s="29"/>
      <c r="K13" s="29"/>
    </row>
    <row r="14" spans="1:11" ht="25.5">
      <c r="A14" s="44">
        <v>2</v>
      </c>
      <c r="B14" s="38">
        <v>42853</v>
      </c>
      <c r="C14" s="40">
        <v>392864</v>
      </c>
      <c r="D14" s="30" t="str">
        <f>VLOOKUP(C14,'[2]DU LIEU'!A:E,2,0)</f>
        <v xml:space="preserve">Nguyễn Thùy Dương  </v>
      </c>
      <c r="E14" s="31">
        <f>VLOOKUP(C14,'[2]DU LIEU'!A:E,5,0)</f>
        <v>3000000</v>
      </c>
      <c r="F14" s="31">
        <v>3000000</v>
      </c>
      <c r="G14" s="31">
        <f t="shared" ref="G14:G76" si="0">F14-E14</f>
        <v>0</v>
      </c>
      <c r="H14" s="32" t="s">
        <v>2202</v>
      </c>
      <c r="I14" s="42"/>
      <c r="J14" s="29"/>
      <c r="K14" s="29"/>
    </row>
    <row r="15" spans="1:11">
      <c r="A15" s="44">
        <v>3</v>
      </c>
      <c r="B15" s="38">
        <v>42853</v>
      </c>
      <c r="C15" s="40">
        <v>392863</v>
      </c>
      <c r="D15" s="30" t="str">
        <f>VLOOKUP(C15,'[2]DU LIEU'!A:E,2,0)</f>
        <v xml:space="preserve">Bành ý Linh  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2203</v>
      </c>
      <c r="I15" s="42"/>
      <c r="J15" s="29"/>
      <c r="K15" s="29"/>
    </row>
    <row r="16" spans="1:11" ht="25.5">
      <c r="A16" s="44">
        <v>4</v>
      </c>
      <c r="B16" s="38">
        <v>42853</v>
      </c>
      <c r="C16" s="40">
        <v>401014</v>
      </c>
      <c r="D16" s="30" t="str">
        <f>VLOOKUP(C16,'[2]DU LIEU'!A:E,2,0)</f>
        <v>Trần Ly Ly</v>
      </c>
      <c r="E16" s="31">
        <f>VLOOKUP(C16,'[2]DU LIEU'!A:E,5,0)</f>
        <v>3000000</v>
      </c>
      <c r="F16" s="31">
        <v>3000000</v>
      </c>
      <c r="G16" s="31">
        <f t="shared" si="0"/>
        <v>0</v>
      </c>
      <c r="H16" s="32" t="s">
        <v>2204</v>
      </c>
      <c r="I16" s="42"/>
      <c r="J16" s="29"/>
      <c r="K16" s="29"/>
    </row>
    <row r="17" spans="1:11">
      <c r="A17" s="44">
        <v>5</v>
      </c>
      <c r="B17" s="38">
        <v>42853</v>
      </c>
      <c r="C17" s="40">
        <v>403555</v>
      </c>
      <c r="D17" s="30" t="str">
        <f>VLOOKUP(C17,'[2]DU LIEU'!A:E,2,0)</f>
        <v>Nguyễn Thị Hải Yến</v>
      </c>
      <c r="E17" s="31">
        <f>VLOOKUP(C17,'[2]DU LIEU'!A:E,5,0)</f>
        <v>2400000</v>
      </c>
      <c r="F17" s="31">
        <v>2400000</v>
      </c>
      <c r="G17" s="31">
        <f t="shared" si="0"/>
        <v>0</v>
      </c>
      <c r="H17" s="32" t="s">
        <v>2205</v>
      </c>
      <c r="I17" s="42"/>
      <c r="J17" s="29"/>
      <c r="K17" s="29"/>
    </row>
    <row r="18" spans="1:11">
      <c r="A18" s="44">
        <v>6</v>
      </c>
      <c r="B18" s="38">
        <v>42853</v>
      </c>
      <c r="C18" s="40">
        <v>382119</v>
      </c>
      <c r="D18" s="30" t="str">
        <f>VLOOKUP(C18,'[2]DU LIEU'!A:E,2,0)</f>
        <v xml:space="preserve">Phan Thu Hà My  </v>
      </c>
      <c r="E18" s="31">
        <f>VLOOKUP(C18,'[2]DU LIEU'!A:E,5,0)</f>
        <v>2000000</v>
      </c>
      <c r="F18" s="31">
        <v>2000000</v>
      </c>
      <c r="G18" s="31">
        <f t="shared" si="0"/>
        <v>0</v>
      </c>
      <c r="H18" s="32" t="s">
        <v>2206</v>
      </c>
      <c r="I18" s="42"/>
      <c r="J18" s="29"/>
      <c r="K18" s="29"/>
    </row>
    <row r="19" spans="1:11">
      <c r="A19" s="44">
        <v>7</v>
      </c>
      <c r="B19" s="38">
        <v>42853</v>
      </c>
      <c r="C19" s="40">
        <v>382107</v>
      </c>
      <c r="D19" s="30" t="str">
        <f>VLOOKUP(C19,'[2]DU LIEU'!A:E,2,0)</f>
        <v xml:space="preserve">Triệu Minh Hiển  </v>
      </c>
      <c r="E19" s="31">
        <f>VLOOKUP(C19,'[2]DU LIEU'!A:E,5,0)</f>
        <v>2000000</v>
      </c>
      <c r="F19" s="31">
        <v>2000000</v>
      </c>
      <c r="G19" s="31">
        <f t="shared" si="0"/>
        <v>0</v>
      </c>
      <c r="H19" s="32" t="s">
        <v>2207</v>
      </c>
      <c r="I19" s="42"/>
      <c r="J19" s="29"/>
      <c r="K19" s="29"/>
    </row>
    <row r="20" spans="1:11">
      <c r="A20" s="44">
        <v>8</v>
      </c>
      <c r="B20" s="38">
        <v>42853</v>
      </c>
      <c r="C20" s="40">
        <v>403033</v>
      </c>
      <c r="D20" s="30" t="str">
        <f>VLOOKUP(C20,'[2]DU LIEU'!A:E,2,0)</f>
        <v>Ninh Thị Thuý</v>
      </c>
      <c r="E20" s="31">
        <f>VLOOKUP(C20,'[2]DU LIEU'!A:E,5,0)</f>
        <v>15300000</v>
      </c>
      <c r="F20" s="31">
        <v>15300000</v>
      </c>
      <c r="G20" s="31">
        <f t="shared" si="0"/>
        <v>0</v>
      </c>
      <c r="H20" s="32" t="s">
        <v>2208</v>
      </c>
      <c r="I20" s="42"/>
      <c r="J20" s="29"/>
      <c r="K20" s="29"/>
    </row>
    <row r="21" spans="1:11">
      <c r="A21" s="44">
        <v>9</v>
      </c>
      <c r="B21" s="38">
        <v>42853</v>
      </c>
      <c r="C21" s="40">
        <v>392861</v>
      </c>
      <c r="D21" s="30" t="str">
        <f>VLOOKUP(C21,'[2]DU LIEU'!A:E,2,0)</f>
        <v xml:space="preserve">Chu Khánh Linh  </v>
      </c>
      <c r="E21" s="31">
        <f>VLOOKUP(C21,'[2]DU LIEU'!A:E,5,0)</f>
        <v>3000000</v>
      </c>
      <c r="F21" s="31">
        <v>3000000</v>
      </c>
      <c r="G21" s="31">
        <f t="shared" si="0"/>
        <v>0</v>
      </c>
      <c r="H21" s="32" t="s">
        <v>2209</v>
      </c>
      <c r="I21" s="42"/>
      <c r="J21" s="29"/>
      <c r="K21" s="29"/>
    </row>
    <row r="22" spans="1:11">
      <c r="A22" s="44">
        <v>10</v>
      </c>
      <c r="B22" s="38">
        <v>42853</v>
      </c>
      <c r="C22" s="40">
        <v>392703</v>
      </c>
      <c r="D22" s="30" t="str">
        <f>VLOOKUP(C22,'[2]DU LIEU'!A:E,2,0)</f>
        <v xml:space="preserve">Hà Thị Như Lý  </v>
      </c>
      <c r="E22" s="31">
        <f>VLOOKUP(C22,'[2]DU LIEU'!A:E,5,0)</f>
        <v>3000000</v>
      </c>
      <c r="F22" s="31">
        <v>3000000</v>
      </c>
      <c r="G22" s="31">
        <f t="shared" si="0"/>
        <v>0</v>
      </c>
      <c r="H22" s="32" t="s">
        <v>2210</v>
      </c>
      <c r="I22" s="42"/>
      <c r="J22" s="29"/>
      <c r="K22" s="29"/>
    </row>
    <row r="23" spans="1:11">
      <c r="A23" s="44">
        <v>11</v>
      </c>
      <c r="B23" s="38">
        <v>42853</v>
      </c>
      <c r="C23" s="40">
        <v>401123</v>
      </c>
      <c r="D23" s="30" t="str">
        <f>VLOOKUP(C23,'[2]DU LIEU'!A:E,2,0)</f>
        <v>Nguyễn Mạnh Trí</v>
      </c>
      <c r="E23" s="31">
        <f>VLOOKUP(C23,'[2]DU LIEU'!A:E,5,0)</f>
        <v>3600000</v>
      </c>
      <c r="F23" s="31">
        <v>3600000</v>
      </c>
      <c r="G23" s="31">
        <f t="shared" si="0"/>
        <v>0</v>
      </c>
      <c r="H23" s="32" t="s">
        <v>2211</v>
      </c>
      <c r="I23" s="42"/>
      <c r="J23" s="29"/>
      <c r="K23" s="29"/>
    </row>
    <row r="24" spans="1:11">
      <c r="A24" s="44">
        <v>12</v>
      </c>
      <c r="B24" s="38">
        <v>42853</v>
      </c>
      <c r="C24" s="40">
        <v>401404</v>
      </c>
      <c r="D24" s="30" t="str">
        <f>VLOOKUP(C24,'[2]DU LIEU'!A:E,2,0)</f>
        <v>Phạm Ngọc ánh</v>
      </c>
      <c r="E24" s="31">
        <f>VLOOKUP(C24,'[2]DU LIEU'!A:E,5,0)</f>
        <v>3800000</v>
      </c>
      <c r="F24" s="31">
        <v>3800000</v>
      </c>
      <c r="G24" s="31">
        <f t="shared" si="0"/>
        <v>0</v>
      </c>
      <c r="H24" s="32" t="s">
        <v>2212</v>
      </c>
      <c r="I24" s="42"/>
      <c r="J24" s="29"/>
      <c r="K24" s="29"/>
    </row>
    <row r="25" spans="1:11">
      <c r="A25" s="44">
        <v>13</v>
      </c>
      <c r="B25" s="38">
        <v>42853</v>
      </c>
      <c r="C25" s="40">
        <v>392739</v>
      </c>
      <c r="D25" s="30" t="str">
        <f>VLOOKUP(C25,'[2]DU LIEU'!A:E,2,0)</f>
        <v xml:space="preserve">Trần Phương Thúy  </v>
      </c>
      <c r="E25" s="31">
        <f>VLOOKUP(C25,'[2]DU LIEU'!A:E,5,0)</f>
        <v>3000000</v>
      </c>
      <c r="F25" s="31">
        <v>3000000</v>
      </c>
      <c r="G25" s="31">
        <f t="shared" si="0"/>
        <v>0</v>
      </c>
      <c r="H25" s="32" t="s">
        <v>2213</v>
      </c>
      <c r="I25" s="42"/>
      <c r="J25" s="29"/>
      <c r="K25" s="29"/>
    </row>
    <row r="26" spans="1:11">
      <c r="A26" s="44">
        <v>14</v>
      </c>
      <c r="B26" s="38">
        <v>42853</v>
      </c>
      <c r="C26" s="40">
        <v>403054</v>
      </c>
      <c r="D26" s="30" t="str">
        <f>VLOOKUP(C26,'[2]DU LIEU'!A:E,2,0)</f>
        <v>Nguyễn Phương Thảo</v>
      </c>
      <c r="E26" s="31">
        <f>VLOOKUP(C26,'[2]DU LIEU'!A:E,5,0)</f>
        <v>15300000</v>
      </c>
      <c r="F26" s="31">
        <v>15300000</v>
      </c>
      <c r="G26" s="31">
        <f t="shared" si="0"/>
        <v>0</v>
      </c>
      <c r="H26" s="32" t="s">
        <v>2214</v>
      </c>
      <c r="I26" s="42"/>
      <c r="J26" s="29"/>
      <c r="K26" s="29"/>
    </row>
    <row r="27" spans="1:11">
      <c r="A27" s="44">
        <v>15</v>
      </c>
      <c r="B27" s="38">
        <v>42853</v>
      </c>
      <c r="C27" s="40">
        <v>393117</v>
      </c>
      <c r="D27" s="30" t="str">
        <f>VLOOKUP(C27,'[2]DU LIEU'!A:E,2,0)</f>
        <v xml:space="preserve">Lê Việt Anh  </v>
      </c>
      <c r="E27" s="31">
        <f>VLOOKUP(C27,'[2]DU LIEU'!A:E,5,0)</f>
        <v>6200000</v>
      </c>
      <c r="F27" s="31">
        <v>6200000</v>
      </c>
      <c r="G27" s="31">
        <f t="shared" si="0"/>
        <v>0</v>
      </c>
      <c r="H27" s="32" t="s">
        <v>2215</v>
      </c>
      <c r="I27" s="42"/>
      <c r="J27" s="29"/>
      <c r="K27" s="29"/>
    </row>
    <row r="28" spans="1:11" ht="25.5">
      <c r="A28" s="44">
        <v>16</v>
      </c>
      <c r="B28" s="38">
        <v>42853</v>
      </c>
      <c r="C28" s="40">
        <v>390659</v>
      </c>
      <c r="D28" s="30" t="str">
        <f>VLOOKUP(C28,'[2]DU LIEU'!A:E,2,0)</f>
        <v xml:space="preserve">Ngô Thị Duyên  </v>
      </c>
      <c r="E28" s="31">
        <f>VLOOKUP(C28,'[2]DU LIEU'!A:E,5,0)</f>
        <v>4600000</v>
      </c>
      <c r="F28" s="31">
        <v>4600000</v>
      </c>
      <c r="G28" s="31">
        <f t="shared" si="0"/>
        <v>0</v>
      </c>
      <c r="H28" s="32" t="s">
        <v>2216</v>
      </c>
      <c r="I28" s="42"/>
      <c r="J28" s="29"/>
      <c r="K28" s="29"/>
    </row>
    <row r="29" spans="1:11">
      <c r="A29" s="44">
        <v>17</v>
      </c>
      <c r="B29" s="38">
        <v>42853</v>
      </c>
      <c r="C29" s="40">
        <v>392242</v>
      </c>
      <c r="D29" s="30" t="str">
        <f>VLOOKUP(C29,'[2]DU LIEU'!A:E,2,0)</f>
        <v xml:space="preserve">Đinh Minh Thu  </v>
      </c>
      <c r="E29" s="31">
        <f>VLOOKUP(C29,'[2]DU LIEU'!A:E,5,0)</f>
        <v>3800000</v>
      </c>
      <c r="F29" s="31">
        <v>3800000</v>
      </c>
      <c r="G29" s="31">
        <f t="shared" si="0"/>
        <v>0</v>
      </c>
      <c r="H29" s="32" t="s">
        <v>2217</v>
      </c>
      <c r="I29" s="42"/>
      <c r="J29" s="29"/>
      <c r="K29" s="29"/>
    </row>
    <row r="30" spans="1:11" ht="25.5">
      <c r="A30" s="44">
        <v>18</v>
      </c>
      <c r="B30" s="38">
        <v>42853</v>
      </c>
      <c r="C30" s="40">
        <v>390164</v>
      </c>
      <c r="D30" s="30" t="str">
        <f>VLOOKUP(C30,'[2]DU LIEU'!A:E,2,0)</f>
        <v xml:space="preserve">Nguyễn Minh Hoàng  </v>
      </c>
      <c r="E30" s="31">
        <f>VLOOKUP(C30,'[2]DU LIEU'!A:E,5,0)</f>
        <v>12750000</v>
      </c>
      <c r="F30" s="31">
        <v>12750000</v>
      </c>
      <c r="G30" s="31">
        <f t="shared" si="0"/>
        <v>0</v>
      </c>
      <c r="H30" s="32" t="s">
        <v>2218</v>
      </c>
      <c r="I30" s="42"/>
      <c r="J30" s="29"/>
      <c r="K30" s="29"/>
    </row>
    <row r="31" spans="1:11">
      <c r="A31" s="44">
        <v>19</v>
      </c>
      <c r="B31" s="38">
        <v>42853</v>
      </c>
      <c r="C31" s="40">
        <v>381507</v>
      </c>
      <c r="D31" s="30" t="str">
        <f>VLOOKUP(C31,'[2]DU LIEU'!A:E,2,0)</f>
        <v xml:space="preserve">Nguyễn Thùy Linh  </v>
      </c>
      <c r="E31" s="31">
        <f>VLOOKUP(C31,'[2]DU LIEU'!A:E,5,0)</f>
        <v>2200000</v>
      </c>
      <c r="F31" s="31">
        <v>2200000</v>
      </c>
      <c r="G31" s="31">
        <f t="shared" si="0"/>
        <v>0</v>
      </c>
      <c r="H31" s="32" t="s">
        <v>2219</v>
      </c>
      <c r="I31" s="42"/>
      <c r="J31" s="29"/>
      <c r="K31" s="29"/>
    </row>
    <row r="32" spans="1:11" ht="25.5">
      <c r="A32" s="44">
        <v>20</v>
      </c>
      <c r="B32" s="38">
        <v>42853</v>
      </c>
      <c r="C32" s="40">
        <v>392845</v>
      </c>
      <c r="D32" s="30" t="str">
        <f>VLOOKUP(C32,'[2]DU LIEU'!A:E,2,0)</f>
        <v xml:space="preserve">Vũ Thục Chi  </v>
      </c>
      <c r="E32" s="31">
        <f>VLOOKUP(C32,'[2]DU LIEU'!A:E,5,0)</f>
        <v>3000000</v>
      </c>
      <c r="F32" s="31">
        <v>3000000</v>
      </c>
      <c r="G32" s="31">
        <f t="shared" si="0"/>
        <v>0</v>
      </c>
      <c r="H32" s="32" t="s">
        <v>2220</v>
      </c>
      <c r="I32" s="42"/>
      <c r="J32" s="29"/>
      <c r="K32" s="29"/>
    </row>
    <row r="33" spans="1:11" ht="25.5">
      <c r="A33" s="44">
        <v>21</v>
      </c>
      <c r="B33" s="38">
        <v>42853</v>
      </c>
      <c r="C33" s="40">
        <v>403935</v>
      </c>
      <c r="D33" s="30" t="str">
        <f>VLOOKUP(C33,'[2]DU LIEU'!A:E,2,0)</f>
        <v>Nguyễn Thị Phương Thảo</v>
      </c>
      <c r="E33" s="31">
        <f>VLOOKUP(C33,'[2]DU LIEU'!A:E,5,0)</f>
        <v>6400000</v>
      </c>
      <c r="F33" s="31">
        <v>6400000</v>
      </c>
      <c r="G33" s="31">
        <f t="shared" si="0"/>
        <v>0</v>
      </c>
      <c r="H33" s="32" t="s">
        <v>2221</v>
      </c>
      <c r="I33" s="42"/>
      <c r="J33" s="29"/>
      <c r="K33" s="29"/>
    </row>
    <row r="34" spans="1:11" ht="25.5">
      <c r="A34" s="44">
        <v>22</v>
      </c>
      <c r="B34" s="38">
        <v>42853</v>
      </c>
      <c r="C34" s="40">
        <v>402605</v>
      </c>
      <c r="D34" s="30" t="str">
        <f>VLOOKUP(C34,'[2]DU LIEU'!A:E,2,0)</f>
        <v>Nguyễn Thị Hà</v>
      </c>
      <c r="E34" s="31">
        <f>VLOOKUP(C34,'[2]DU LIEU'!A:E,5,0)</f>
        <v>3400000</v>
      </c>
      <c r="F34" s="31">
        <v>3400000</v>
      </c>
      <c r="G34" s="31">
        <f t="shared" si="0"/>
        <v>0</v>
      </c>
      <c r="H34" s="32" t="s">
        <v>2222</v>
      </c>
      <c r="I34" s="42"/>
      <c r="J34" s="29"/>
      <c r="K34" s="29"/>
    </row>
    <row r="35" spans="1:11" ht="25.5">
      <c r="A35" s="44">
        <v>23</v>
      </c>
      <c r="B35" s="38">
        <v>42853</v>
      </c>
      <c r="C35" s="40">
        <v>392523</v>
      </c>
      <c r="D35" s="30" t="str">
        <f>VLOOKUP(C35,'[2]DU LIEU'!A:E,2,0)</f>
        <v xml:space="preserve">Bùi Thị Thu Thảo  </v>
      </c>
      <c r="E35" s="31">
        <f>VLOOKUP(C35,'[2]DU LIEU'!A:E,5,0)</f>
        <v>3000000</v>
      </c>
      <c r="F35" s="31">
        <v>3000000</v>
      </c>
      <c r="G35" s="31">
        <f t="shared" si="0"/>
        <v>0</v>
      </c>
      <c r="H35" s="32" t="s">
        <v>2223</v>
      </c>
      <c r="I35" s="42"/>
      <c r="J35" s="29"/>
      <c r="K35" s="29"/>
    </row>
    <row r="36" spans="1:11" ht="25.5">
      <c r="A36" s="44">
        <v>24</v>
      </c>
      <c r="B36" s="38">
        <v>42853</v>
      </c>
      <c r="C36" s="40">
        <v>392625</v>
      </c>
      <c r="D36" s="30" t="str">
        <f>VLOOKUP(C36,'[2]DU LIEU'!A:E,2,0)</f>
        <v xml:space="preserve">Hoàng Thu Thảo  </v>
      </c>
      <c r="E36" s="31">
        <f>VLOOKUP(C36,'[2]DU LIEU'!A:E,5,0)</f>
        <v>3000000</v>
      </c>
      <c r="F36" s="31">
        <v>3000000</v>
      </c>
      <c r="G36" s="31">
        <f t="shared" si="0"/>
        <v>0</v>
      </c>
      <c r="H36" s="32" t="s">
        <v>2224</v>
      </c>
      <c r="I36" s="42"/>
      <c r="J36" s="29"/>
      <c r="K36" s="29"/>
    </row>
    <row r="37" spans="1:11">
      <c r="A37" s="44">
        <v>25</v>
      </c>
      <c r="B37" s="38">
        <v>42853</v>
      </c>
      <c r="C37" s="40">
        <v>382342</v>
      </c>
      <c r="D37" s="30" t="str">
        <f>VLOOKUP(C37,'[2]DU LIEU'!A:E,2,0)</f>
        <v xml:space="preserve">Trần Thị Hoà Bình  </v>
      </c>
      <c r="E37" s="31">
        <f>VLOOKUP(C37,'[2]DU LIEU'!A:E,5,0)</f>
        <v>5000000</v>
      </c>
      <c r="F37" s="31">
        <v>5000000</v>
      </c>
      <c r="G37" s="31">
        <f t="shared" si="0"/>
        <v>0</v>
      </c>
      <c r="H37" s="32" t="s">
        <v>2225</v>
      </c>
      <c r="I37" s="42"/>
      <c r="J37" s="29"/>
      <c r="K37" s="29"/>
    </row>
    <row r="38" spans="1:11" ht="25.5">
      <c r="A38" s="44">
        <v>26</v>
      </c>
      <c r="B38" s="38">
        <v>42853</v>
      </c>
      <c r="C38" s="40">
        <v>401733</v>
      </c>
      <c r="D38" s="30" t="str">
        <f>VLOOKUP(C38,'[2]DU LIEU'!A:E,2,0)</f>
        <v>Trần Huyền Trang</v>
      </c>
      <c r="E38" s="31">
        <f>VLOOKUP(C38,'[2]DU LIEU'!A:E,5,0)</f>
        <v>4000000</v>
      </c>
      <c r="F38" s="31">
        <v>4000000</v>
      </c>
      <c r="G38" s="31">
        <f t="shared" si="0"/>
        <v>0</v>
      </c>
      <c r="H38" s="32" t="s">
        <v>2226</v>
      </c>
      <c r="I38" s="42"/>
      <c r="J38" s="29"/>
      <c r="K38" s="29"/>
    </row>
    <row r="39" spans="1:11" ht="25.5">
      <c r="A39" s="44">
        <v>27</v>
      </c>
      <c r="B39" s="38">
        <v>42853</v>
      </c>
      <c r="C39" s="40">
        <v>403534</v>
      </c>
      <c r="D39" s="30" t="str">
        <f>VLOOKUP(C39,'[2]DU LIEU'!A:E,2,0)</f>
        <v>Nguyễn Thị Huyền</v>
      </c>
      <c r="E39" s="31">
        <f>VLOOKUP(C39,'[2]DU LIEU'!A:E,5,0)</f>
        <v>2400000</v>
      </c>
      <c r="F39" s="31">
        <v>2400000</v>
      </c>
      <c r="G39" s="31">
        <f t="shared" si="0"/>
        <v>0</v>
      </c>
      <c r="H39" s="32" t="s">
        <v>2227</v>
      </c>
      <c r="I39" s="42"/>
      <c r="J39" s="29"/>
      <c r="K39" s="29"/>
    </row>
    <row r="40" spans="1:11">
      <c r="A40" s="44">
        <v>28</v>
      </c>
      <c r="B40" s="38">
        <v>42853</v>
      </c>
      <c r="C40" s="40">
        <v>390302</v>
      </c>
      <c r="D40" s="30" t="str">
        <f>VLOOKUP(C40,'[2]DU LIEU'!A:E,2,0)</f>
        <v xml:space="preserve">Phạm Thị Bích Hợp  </v>
      </c>
      <c r="E40" s="31">
        <f>VLOOKUP(C40,'[2]DU LIEU'!A:E,5,0)</f>
        <v>3400000</v>
      </c>
      <c r="F40" s="31">
        <v>3400000</v>
      </c>
      <c r="G40" s="31">
        <f t="shared" si="0"/>
        <v>0</v>
      </c>
      <c r="H40" s="32" t="s">
        <v>2228</v>
      </c>
      <c r="I40" s="42"/>
      <c r="J40" s="29"/>
      <c r="K40" s="29"/>
    </row>
    <row r="41" spans="1:11" ht="25.5">
      <c r="A41" s="44">
        <v>29</v>
      </c>
      <c r="B41" s="38">
        <v>42853</v>
      </c>
      <c r="C41" s="40">
        <v>390416</v>
      </c>
      <c r="D41" s="30" t="str">
        <f>VLOOKUP(C41,'[2]DU LIEU'!A:E,2,0)</f>
        <v xml:space="preserve">Nguyễn Thuỳ Dương  </v>
      </c>
      <c r="E41" s="31">
        <f>VLOOKUP(C41,'[2]DU LIEU'!A:E,5,0)</f>
        <v>4000000</v>
      </c>
      <c r="F41" s="31">
        <v>4000000</v>
      </c>
      <c r="G41" s="31">
        <f t="shared" si="0"/>
        <v>0</v>
      </c>
      <c r="H41" s="32" t="s">
        <v>2229</v>
      </c>
      <c r="I41" s="42"/>
      <c r="J41" s="29"/>
      <c r="K41" s="29"/>
    </row>
    <row r="42" spans="1:11">
      <c r="A42" s="44">
        <v>30</v>
      </c>
      <c r="B42" s="38">
        <v>42853</v>
      </c>
      <c r="C42" s="40">
        <v>392255</v>
      </c>
      <c r="D42" s="30" t="str">
        <f>VLOOKUP(C42,'[2]DU LIEU'!A:E,2,0)</f>
        <v xml:space="preserve">Vũ Thị Phương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2230</v>
      </c>
      <c r="I42" s="42"/>
      <c r="J42" s="29"/>
      <c r="K42" s="29"/>
    </row>
    <row r="43" spans="1:11" ht="25.5">
      <c r="A43" s="44">
        <v>31</v>
      </c>
      <c r="B43" s="38">
        <v>42853</v>
      </c>
      <c r="C43" s="40">
        <v>402977</v>
      </c>
      <c r="D43" s="30" t="str">
        <f>VLOOKUP(C43,'[2]DU LIEU'!A:E,2,0)</f>
        <v>Dương Khánh Linh</v>
      </c>
      <c r="E43" s="31">
        <f>VLOOKUP(C43,'[2]DU LIEU'!A:E,5,0)</f>
        <v>15300000</v>
      </c>
      <c r="F43" s="31">
        <v>15300000</v>
      </c>
      <c r="G43" s="31">
        <f t="shared" si="0"/>
        <v>0</v>
      </c>
      <c r="H43" s="32" t="s">
        <v>2231</v>
      </c>
      <c r="I43" s="42"/>
      <c r="J43" s="29"/>
      <c r="K43" s="29"/>
    </row>
    <row r="44" spans="1:11">
      <c r="A44" s="44">
        <v>32</v>
      </c>
      <c r="B44" s="38">
        <v>42853</v>
      </c>
      <c r="C44" s="40">
        <v>392836</v>
      </c>
      <c r="D44" s="30" t="str">
        <f>VLOOKUP(C44,'[2]DU LIEU'!A:E,2,0)</f>
        <v xml:space="preserve">Vũ Thị Khương  </v>
      </c>
      <c r="E44" s="31">
        <f>VLOOKUP(C44,'[2]DU LIEU'!A:E,5,0)</f>
        <v>3000000</v>
      </c>
      <c r="F44" s="31">
        <v>3000000</v>
      </c>
      <c r="G44" s="31">
        <f t="shared" si="0"/>
        <v>0</v>
      </c>
      <c r="H44" s="32" t="s">
        <v>2233</v>
      </c>
      <c r="I44" s="42"/>
      <c r="J44" s="29"/>
      <c r="K44" s="29"/>
    </row>
    <row r="45" spans="1:11" ht="25.5">
      <c r="A45" s="44">
        <v>33</v>
      </c>
      <c r="B45" s="38">
        <v>42853</v>
      </c>
      <c r="C45" s="40">
        <v>392825</v>
      </c>
      <c r="D45" s="30" t="str">
        <f>VLOOKUP(C45,'[2]DU LIEU'!A:E,2,0)</f>
        <v xml:space="preserve">Nguyễn Văn Lương  </v>
      </c>
      <c r="E45" s="31">
        <f>VLOOKUP(C45,'[2]DU LIEU'!A:E,5,0)</f>
        <v>3000000</v>
      </c>
      <c r="F45" s="31">
        <v>3000000</v>
      </c>
      <c r="G45" s="31">
        <f t="shared" si="0"/>
        <v>0</v>
      </c>
      <c r="H45" s="32" t="s">
        <v>2234</v>
      </c>
      <c r="I45" s="42"/>
      <c r="J45" s="29"/>
      <c r="K45" s="29"/>
    </row>
    <row r="46" spans="1:11" ht="25.5">
      <c r="A46" s="44">
        <v>34</v>
      </c>
      <c r="B46" s="38">
        <v>42853</v>
      </c>
      <c r="C46" s="40">
        <v>390844</v>
      </c>
      <c r="D46" s="30" t="str">
        <f>VLOOKUP(C46,'[2]DU LIEU'!A:E,2,0)</f>
        <v xml:space="preserve">Nguyễn Thị Thuỳ  </v>
      </c>
      <c r="E46" s="31">
        <f>VLOOKUP(C46,'[2]DU LIEU'!A:E,5,0)</f>
        <v>1400000</v>
      </c>
      <c r="F46" s="31">
        <v>1400000</v>
      </c>
      <c r="G46" s="31">
        <f t="shared" si="0"/>
        <v>0</v>
      </c>
      <c r="H46" s="32" t="s">
        <v>2235</v>
      </c>
      <c r="I46" s="42"/>
      <c r="J46" s="29"/>
      <c r="K46" s="29"/>
    </row>
    <row r="47" spans="1:11">
      <c r="A47" s="44">
        <v>35</v>
      </c>
      <c r="B47" s="38">
        <v>42853</v>
      </c>
      <c r="C47" s="40">
        <v>402852</v>
      </c>
      <c r="D47" s="30" t="str">
        <f>VLOOKUP(C47,'[2]DU LIEU'!A:E,2,0)</f>
        <v>Vũ Thị Thanh Xuân</v>
      </c>
      <c r="E47" s="31">
        <f>VLOOKUP(C47,'[2]DU LIEU'!A:E,5,0)</f>
        <v>4000000</v>
      </c>
      <c r="F47" s="31">
        <v>4000000</v>
      </c>
      <c r="G47" s="31">
        <f t="shared" si="0"/>
        <v>0</v>
      </c>
      <c r="H47" s="32" t="s">
        <v>2236</v>
      </c>
      <c r="I47" s="42"/>
      <c r="J47" s="29"/>
      <c r="K47" s="29"/>
    </row>
    <row r="48" spans="1:11">
      <c r="A48" s="44">
        <v>36</v>
      </c>
      <c r="B48" s="38">
        <v>42853</v>
      </c>
      <c r="C48" s="40">
        <v>402857</v>
      </c>
      <c r="D48" s="30" t="str">
        <f>VLOOKUP(C48,'[2]DU LIEU'!A:E,2,0)</f>
        <v>Nguyễn Thị Trang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2237</v>
      </c>
      <c r="I48" s="42"/>
      <c r="J48" s="29"/>
      <c r="K48" s="29"/>
    </row>
    <row r="49" spans="1:11">
      <c r="A49" s="44">
        <v>37</v>
      </c>
      <c r="B49" s="38">
        <v>42853</v>
      </c>
      <c r="C49" s="40">
        <v>382602</v>
      </c>
      <c r="D49" s="30" t="str">
        <f>VLOOKUP(C49,'[2]DU LIEU'!A:E,2,0)</f>
        <v xml:space="preserve">Bùi Bình Giang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2238</v>
      </c>
      <c r="I49" s="42"/>
      <c r="J49" s="29"/>
      <c r="K49" s="29"/>
    </row>
    <row r="50" spans="1:11">
      <c r="A50" s="44">
        <v>38</v>
      </c>
      <c r="B50" s="38">
        <v>42853</v>
      </c>
      <c r="C50" s="40">
        <v>382310</v>
      </c>
      <c r="D50" s="30" t="str">
        <f>VLOOKUP(C50,'[2]DU LIEU'!A:E,2,0)</f>
        <v xml:space="preserve">Phùng Tú Linh  </v>
      </c>
      <c r="E50" s="31">
        <f>VLOOKUP(C50,'[2]DU LIEU'!A:E,5,0)</f>
        <v>2000000</v>
      </c>
      <c r="F50" s="31">
        <v>2000000</v>
      </c>
      <c r="G50" s="31">
        <f t="shared" si="0"/>
        <v>0</v>
      </c>
      <c r="H50" s="32" t="s">
        <v>2239</v>
      </c>
      <c r="I50" s="42"/>
      <c r="J50" s="29"/>
      <c r="K50" s="29"/>
    </row>
    <row r="51" spans="1:11" ht="25.5">
      <c r="A51" s="44">
        <v>39</v>
      </c>
      <c r="B51" s="38">
        <v>42853</v>
      </c>
      <c r="C51" s="40">
        <v>393043</v>
      </c>
      <c r="D51" s="30" t="str">
        <f>VLOOKUP(C51,'[2]DU LIEU'!A:E,2,0)</f>
        <v xml:space="preserve">Phạm Thanh Hương  </v>
      </c>
      <c r="E51" s="31">
        <f>VLOOKUP(C51,'[2]DU LIEU'!A:E,5,0)</f>
        <v>3400000</v>
      </c>
      <c r="F51" s="31">
        <v>3400000</v>
      </c>
      <c r="G51" s="31">
        <f t="shared" si="0"/>
        <v>0</v>
      </c>
      <c r="H51" s="32" t="s">
        <v>2240</v>
      </c>
      <c r="I51" s="42"/>
      <c r="J51" s="29"/>
      <c r="K51" s="29"/>
    </row>
    <row r="52" spans="1:11" ht="25.5">
      <c r="A52" s="44">
        <v>40</v>
      </c>
      <c r="B52" s="38">
        <v>42853</v>
      </c>
      <c r="C52" s="40">
        <v>393047</v>
      </c>
      <c r="D52" s="30" t="str">
        <f>VLOOKUP(C52,'[2]DU LIEU'!A:E,2,0)</f>
        <v xml:space="preserve">Nguyễn Thùy Linh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2241</v>
      </c>
      <c r="I52" s="42"/>
      <c r="J52" s="29"/>
      <c r="K52" s="29"/>
    </row>
    <row r="53" spans="1:11">
      <c r="A53" s="44">
        <v>41</v>
      </c>
      <c r="B53" s="38">
        <v>42853</v>
      </c>
      <c r="C53" s="40">
        <v>391542</v>
      </c>
      <c r="D53" s="30" t="str">
        <f>VLOOKUP(C53,'[2]DU LIEU'!A:E,2,0)</f>
        <v xml:space="preserve">Phạm Thị Nhung  </v>
      </c>
      <c r="E53" s="31">
        <f>VLOOKUP(C53,'[2]DU LIEU'!A:E,5,0)</f>
        <v>3800000</v>
      </c>
      <c r="F53" s="31">
        <v>3800000</v>
      </c>
      <c r="G53" s="31">
        <f t="shared" si="0"/>
        <v>0</v>
      </c>
      <c r="H53" s="32" t="s">
        <v>2242</v>
      </c>
      <c r="I53" s="42"/>
      <c r="J53" s="29"/>
      <c r="K53" s="29"/>
    </row>
    <row r="54" spans="1:11" ht="25.5">
      <c r="A54" s="44">
        <v>42</v>
      </c>
      <c r="B54" s="38">
        <v>42853</v>
      </c>
      <c r="C54" s="40">
        <v>390661</v>
      </c>
      <c r="D54" s="30" t="str">
        <f>VLOOKUP(C54,'[2]DU LIEU'!A:E,2,0)</f>
        <v xml:space="preserve">Trần Trang Anh  </v>
      </c>
      <c r="E54" s="31">
        <f>VLOOKUP(C54,'[2]DU LIEU'!A:E,5,0)</f>
        <v>12750000</v>
      </c>
      <c r="F54" s="31">
        <v>12750000</v>
      </c>
      <c r="G54" s="31">
        <f t="shared" si="0"/>
        <v>0</v>
      </c>
      <c r="H54" s="32" t="s">
        <v>2243</v>
      </c>
      <c r="I54" s="42"/>
      <c r="J54" s="29"/>
      <c r="K54" s="29"/>
    </row>
    <row r="55" spans="1:11" ht="25.5">
      <c r="A55" s="44">
        <v>43</v>
      </c>
      <c r="B55" s="38">
        <v>42853</v>
      </c>
      <c r="C55" s="40">
        <v>391916</v>
      </c>
      <c r="D55" s="30" t="str">
        <f>VLOOKUP(C55,'[2]DU LIEU'!A:E,2,0)</f>
        <v xml:space="preserve">Tăng Thị Hải Anh  </v>
      </c>
      <c r="E55" s="31">
        <f>VLOOKUP(C55,'[2]DU LIEU'!A:E,5,0)</f>
        <v>3800000</v>
      </c>
      <c r="F55" s="31">
        <v>3800000</v>
      </c>
      <c r="G55" s="31">
        <f t="shared" si="0"/>
        <v>0</v>
      </c>
      <c r="H55" s="32" t="s">
        <v>2244</v>
      </c>
      <c r="I55" s="42"/>
      <c r="J55" s="29"/>
      <c r="K55" s="29"/>
    </row>
    <row r="56" spans="1:11" ht="25.5">
      <c r="A56" s="44">
        <v>44</v>
      </c>
      <c r="B56" s="38">
        <v>42853</v>
      </c>
      <c r="C56" s="40">
        <v>382201</v>
      </c>
      <c r="D56" s="30" t="str">
        <f>VLOOKUP(C56,'[2]DU LIEU'!A:E,2,0)</f>
        <v xml:space="preserve">Trịnh Thị Quyên  </v>
      </c>
      <c r="E56" s="31">
        <f>VLOOKUP(C56,'[2]DU LIEU'!A:E,5,0)</f>
        <v>2000000</v>
      </c>
      <c r="F56" s="31">
        <v>2000000</v>
      </c>
      <c r="G56" s="31">
        <f t="shared" si="0"/>
        <v>0</v>
      </c>
      <c r="H56" s="32" t="s">
        <v>2245</v>
      </c>
      <c r="I56" s="42"/>
      <c r="J56" s="29"/>
      <c r="K56" s="29"/>
    </row>
    <row r="57" spans="1:11">
      <c r="A57" s="44">
        <v>45</v>
      </c>
      <c r="B57" s="38">
        <v>42853</v>
      </c>
      <c r="C57" s="40">
        <v>391356</v>
      </c>
      <c r="D57" s="30" t="str">
        <f>VLOOKUP(C57,'[2]DU LIEU'!A:E,2,0)</f>
        <v xml:space="preserve">Nguyễn Thị Hằng Nga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2246</v>
      </c>
      <c r="I57" s="42"/>
      <c r="J57" s="29"/>
      <c r="K57" s="29"/>
    </row>
    <row r="58" spans="1:11">
      <c r="A58" s="44">
        <v>46</v>
      </c>
      <c r="B58" s="38">
        <v>42853</v>
      </c>
      <c r="C58" s="40">
        <v>382603</v>
      </c>
      <c r="D58" s="30" t="str">
        <f>VLOOKUP(C58,'[2]DU LIEU'!A:E,2,0)</f>
        <v xml:space="preserve">Nguyễn Hương Trà My  </v>
      </c>
      <c r="E58" s="31">
        <f>VLOOKUP(C58,'[2]DU LIEU'!A:E,5,0)</f>
        <v>2000000</v>
      </c>
      <c r="F58" s="31">
        <v>2000000</v>
      </c>
      <c r="G58" s="31">
        <f t="shared" si="0"/>
        <v>0</v>
      </c>
      <c r="H58" s="32" t="s">
        <v>2247</v>
      </c>
      <c r="I58" s="42"/>
      <c r="J58" s="29"/>
      <c r="K58" s="29"/>
    </row>
    <row r="59" spans="1:11">
      <c r="A59" s="44">
        <v>47</v>
      </c>
      <c r="B59" s="38">
        <v>42853</v>
      </c>
      <c r="C59" s="40" t="s">
        <v>2199</v>
      </c>
      <c r="D59" s="30" t="str">
        <f>VLOOKUP(C59,'[2]DU LIEU'!A:E,2,0)</f>
        <v>Lương Ngọc Hoán</v>
      </c>
      <c r="E59" s="31">
        <f>VLOOKUP(C59,'[2]DU LIEU'!A:E,5,0)</f>
        <v>7880000</v>
      </c>
      <c r="F59" s="31">
        <v>7880000</v>
      </c>
      <c r="G59" s="31">
        <f t="shared" si="0"/>
        <v>0</v>
      </c>
      <c r="H59" s="32" t="s">
        <v>2248</v>
      </c>
      <c r="I59" s="42"/>
      <c r="J59" s="29"/>
      <c r="K59" s="29"/>
    </row>
    <row r="60" spans="1:11">
      <c r="A60" s="44">
        <v>48</v>
      </c>
      <c r="B60" s="38">
        <v>42853</v>
      </c>
      <c r="C60" s="40">
        <v>402343</v>
      </c>
      <c r="D60" s="30" t="str">
        <f>VLOOKUP(C60,'[2]DU LIEU'!A:E,2,0)</f>
        <v>Phạm Văn Hưng</v>
      </c>
      <c r="E60" s="31">
        <f>VLOOKUP(C60,'[2]DU LIEU'!A:E,5,0)</f>
        <v>3800000</v>
      </c>
      <c r="F60" s="31">
        <v>3800000</v>
      </c>
      <c r="G60" s="31">
        <f t="shared" si="0"/>
        <v>0</v>
      </c>
      <c r="H60" s="32" t="s">
        <v>2249</v>
      </c>
      <c r="I60" s="42"/>
      <c r="J60" s="29"/>
      <c r="K60" s="29"/>
    </row>
    <row r="61" spans="1:11" ht="25.5">
      <c r="A61" s="44">
        <v>49</v>
      </c>
      <c r="B61" s="38">
        <v>42853</v>
      </c>
      <c r="C61" s="40">
        <v>390914</v>
      </c>
      <c r="D61" s="30" t="str">
        <f>VLOOKUP(C61,'[2]DU LIEU'!A:E,2,0)</f>
        <v xml:space="preserve">Lê Thuỳ Thương  </v>
      </c>
      <c r="E61" s="31">
        <f>VLOOKUP(C61,'[2]DU LIEU'!A:E,5,0)</f>
        <v>3800000</v>
      </c>
      <c r="F61" s="31">
        <v>3800000</v>
      </c>
      <c r="G61" s="31">
        <f t="shared" si="0"/>
        <v>0</v>
      </c>
      <c r="H61" s="32" t="s">
        <v>2250</v>
      </c>
      <c r="I61" s="42"/>
      <c r="J61" s="29"/>
      <c r="K61" s="29"/>
    </row>
    <row r="62" spans="1:11">
      <c r="A62" s="44">
        <v>50</v>
      </c>
      <c r="B62" s="38">
        <v>42853</v>
      </c>
      <c r="C62" s="40">
        <v>402141</v>
      </c>
      <c r="D62" s="30" t="str">
        <f>VLOOKUP(C62,'[2]DU LIEU'!A:E,2,0)</f>
        <v>Trần Diệp Hằng</v>
      </c>
      <c r="E62" s="31">
        <f>VLOOKUP(C62,'[2]DU LIEU'!A:E,5,0)</f>
        <v>4000000</v>
      </c>
      <c r="F62" s="31">
        <v>4000000</v>
      </c>
      <c r="G62" s="31">
        <f t="shared" si="0"/>
        <v>0</v>
      </c>
      <c r="H62" s="32" t="s">
        <v>2251</v>
      </c>
      <c r="I62" s="42"/>
      <c r="J62" s="29"/>
      <c r="K62" s="29"/>
    </row>
    <row r="63" spans="1:11">
      <c r="A63" s="44">
        <v>51</v>
      </c>
      <c r="B63" s="38">
        <v>42853</v>
      </c>
      <c r="C63" s="40">
        <v>400731</v>
      </c>
      <c r="D63" s="30" t="str">
        <f>VLOOKUP(C63,'[2]DU LIEU'!A:E,2,0)</f>
        <v>Nguyễn Thị Thu Đông</v>
      </c>
      <c r="E63" s="31">
        <f>VLOOKUP(C63,'[2]DU LIEU'!A:E,5,0)</f>
        <v>4000000</v>
      </c>
      <c r="F63" s="31">
        <v>4000000</v>
      </c>
      <c r="G63" s="31">
        <f t="shared" si="0"/>
        <v>0</v>
      </c>
      <c r="H63" s="32" t="s">
        <v>2252</v>
      </c>
      <c r="I63" s="42"/>
      <c r="J63" s="29"/>
      <c r="K63" s="29"/>
    </row>
    <row r="64" spans="1:11">
      <c r="A64" s="44">
        <v>52</v>
      </c>
      <c r="B64" s="38">
        <v>42853</v>
      </c>
      <c r="C64" s="40">
        <v>390234</v>
      </c>
      <c r="D64" s="30" t="str">
        <f>VLOOKUP(C64,'[2]DU LIEU'!A:E,2,0)</f>
        <v xml:space="preserve">Lê Thị Lan Anh  </v>
      </c>
      <c r="E64" s="31">
        <f>VLOOKUP(C64,'[2]DU LIEU'!A:E,5,0)</f>
        <v>3800000</v>
      </c>
      <c r="F64" s="31">
        <v>3800000</v>
      </c>
      <c r="G64" s="31">
        <f t="shared" si="0"/>
        <v>0</v>
      </c>
      <c r="H64" s="32" t="s">
        <v>2253</v>
      </c>
      <c r="I64" s="42"/>
      <c r="J64" s="29"/>
      <c r="K64" s="29"/>
    </row>
    <row r="65" spans="1:11">
      <c r="A65" s="44">
        <v>53</v>
      </c>
      <c r="B65" s="38">
        <v>42853</v>
      </c>
      <c r="C65" s="40">
        <v>391761</v>
      </c>
      <c r="D65" s="30" t="str">
        <f>VLOOKUP(C65,'[2]DU LIEU'!A:E,2,0)</f>
        <v xml:space="preserve">Phạm Ngọc Duy  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2254</v>
      </c>
      <c r="I65" s="42"/>
      <c r="J65" s="29"/>
      <c r="K65" s="29"/>
    </row>
    <row r="66" spans="1:11">
      <c r="A66" s="44">
        <v>54</v>
      </c>
      <c r="B66" s="38">
        <v>42853</v>
      </c>
      <c r="C66" s="40">
        <v>391709</v>
      </c>
      <c r="D66" s="30" t="str">
        <f>VLOOKUP(C66,'[2]DU LIEU'!A:E,2,0)</f>
        <v xml:space="preserve">Nguyễn Thị Mai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2255</v>
      </c>
      <c r="I66" s="42"/>
      <c r="J66" s="29"/>
      <c r="K66" s="29"/>
    </row>
    <row r="67" spans="1:11">
      <c r="A67" s="44">
        <v>55</v>
      </c>
      <c r="B67" s="38">
        <v>42853</v>
      </c>
      <c r="C67" s="40">
        <v>391668</v>
      </c>
      <c r="D67" s="30" t="str">
        <f>VLOOKUP(C67,'[2]DU LIEU'!A:E,2,0)</f>
        <v xml:space="preserve">Ngô Chu Anh  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2256</v>
      </c>
      <c r="I67" s="42"/>
      <c r="J67" s="29"/>
      <c r="K67" s="29"/>
    </row>
    <row r="68" spans="1:11">
      <c r="A68" s="44">
        <v>56</v>
      </c>
      <c r="B68" s="38">
        <v>42853</v>
      </c>
      <c r="C68" s="40">
        <v>391657</v>
      </c>
      <c r="D68" s="30" t="str">
        <f>VLOOKUP(C68,'[2]DU LIEU'!A:E,2,0)</f>
        <v xml:space="preserve">Phạm Vũ Thu Bình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2257</v>
      </c>
      <c r="I68" s="42"/>
      <c r="J68" s="29"/>
      <c r="K68" s="29"/>
    </row>
    <row r="69" spans="1:11">
      <c r="A69" s="44">
        <v>57</v>
      </c>
      <c r="B69" s="38">
        <v>42853</v>
      </c>
      <c r="C69" s="40">
        <v>401213</v>
      </c>
      <c r="D69" s="30" t="str">
        <f>VLOOKUP(C69,'[2]DU LIEU'!A:E,2,0)</f>
        <v>Vũ Thị Tâm Chinh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2258</v>
      </c>
      <c r="I69" s="42"/>
      <c r="J69" s="29"/>
      <c r="K69" s="29"/>
    </row>
    <row r="70" spans="1:11">
      <c r="A70" s="44">
        <v>58</v>
      </c>
      <c r="B70" s="38">
        <v>42853</v>
      </c>
      <c r="C70" s="40">
        <v>380253</v>
      </c>
      <c r="D70" s="30" t="str">
        <f>VLOOKUP(C70,'[2]DU LIEU'!A:E,2,0)</f>
        <v xml:space="preserve">Nguyễn Tùng Sơn  </v>
      </c>
      <c r="E70" s="31">
        <f>VLOOKUP(C70,'[2]DU LIEU'!A:E,5,0)</f>
        <v>1000000</v>
      </c>
      <c r="F70" s="31">
        <v>1000000</v>
      </c>
      <c r="G70" s="31">
        <f t="shared" si="0"/>
        <v>0</v>
      </c>
      <c r="H70" s="32" t="s">
        <v>2259</v>
      </c>
      <c r="I70" s="42"/>
      <c r="J70" s="29"/>
      <c r="K70" s="29"/>
    </row>
    <row r="71" spans="1:11">
      <c r="A71" s="44">
        <v>59</v>
      </c>
      <c r="B71" s="38">
        <v>42853</v>
      </c>
      <c r="C71" s="40">
        <v>400420</v>
      </c>
      <c r="D71" s="30" t="str">
        <f>VLOOKUP(C71,'[2]DU LIEU'!A:E,2,0)</f>
        <v>Trần Thùy Linh</v>
      </c>
      <c r="E71" s="31">
        <f>VLOOKUP(C71,'[2]DU LIEU'!A:E,5,0)</f>
        <v>3600000</v>
      </c>
      <c r="F71" s="31">
        <v>3600000</v>
      </c>
      <c r="G71" s="31">
        <f t="shared" si="0"/>
        <v>0</v>
      </c>
      <c r="H71" s="32" t="s">
        <v>2260</v>
      </c>
      <c r="I71" s="42"/>
      <c r="J71" s="29"/>
      <c r="K71" s="29"/>
    </row>
    <row r="72" spans="1:11">
      <c r="A72" s="44">
        <v>60</v>
      </c>
      <c r="B72" s="38">
        <v>42853</v>
      </c>
      <c r="C72" s="40">
        <v>393037</v>
      </c>
      <c r="D72" s="30" t="str">
        <f>VLOOKUP(C72,'[2]DU LIEU'!A:E,2,0)</f>
        <v xml:space="preserve">Nguyễn Thu Uyên  </v>
      </c>
      <c r="E72" s="31">
        <f>VLOOKUP(C72,'[2]DU LIEU'!A:E,5,0)</f>
        <v>3400000</v>
      </c>
      <c r="F72" s="31">
        <v>3400000</v>
      </c>
      <c r="G72" s="31">
        <f t="shared" si="0"/>
        <v>0</v>
      </c>
      <c r="H72" s="32" t="s">
        <v>2261</v>
      </c>
      <c r="I72" s="42"/>
      <c r="J72" s="29"/>
      <c r="K72" s="29"/>
    </row>
    <row r="73" spans="1:11">
      <c r="A73" s="44">
        <v>61</v>
      </c>
      <c r="B73" s="38">
        <v>42853</v>
      </c>
      <c r="C73" s="40">
        <v>400214</v>
      </c>
      <c r="D73" s="30" t="str">
        <f>VLOOKUP(C73,'[2]DU LIEU'!A:E,2,0)</f>
        <v>Đào Duy Tùng</v>
      </c>
      <c r="E73" s="31">
        <f>VLOOKUP(C73,'[2]DU LIEU'!A:E,5,0)</f>
        <v>4000000</v>
      </c>
      <c r="F73" s="31">
        <v>4000000</v>
      </c>
      <c r="G73" s="31">
        <f t="shared" si="0"/>
        <v>0</v>
      </c>
      <c r="H73" s="32" t="s">
        <v>2262</v>
      </c>
      <c r="I73" s="42"/>
      <c r="J73" s="29"/>
      <c r="K73" s="29"/>
    </row>
    <row r="74" spans="1:11">
      <c r="A74" s="44">
        <v>62</v>
      </c>
      <c r="B74" s="38">
        <v>42853</v>
      </c>
      <c r="C74" s="40">
        <v>382065</v>
      </c>
      <c r="D74" s="30" t="str">
        <f>VLOOKUP(C74,'[2]DU LIEU'!A:E,2,0)</f>
        <v xml:space="preserve">Lê Ngọc Tú  </v>
      </c>
      <c r="E74" s="31">
        <f>VLOOKUP(C74,'[2]DU LIEU'!A:E,5,0)</f>
        <v>2800000</v>
      </c>
      <c r="F74" s="31">
        <v>2800000</v>
      </c>
      <c r="G74" s="31">
        <f t="shared" si="0"/>
        <v>0</v>
      </c>
      <c r="H74" s="32" t="s">
        <v>2263</v>
      </c>
      <c r="I74" s="42"/>
      <c r="J74" s="29"/>
      <c r="K74" s="29"/>
    </row>
    <row r="75" spans="1:11">
      <c r="A75" s="44">
        <v>63</v>
      </c>
      <c r="B75" s="38">
        <v>42853</v>
      </c>
      <c r="C75" s="40">
        <v>403544</v>
      </c>
      <c r="D75" s="30" t="str">
        <f>VLOOKUP(C75,'[2]DU LIEU'!A:E,2,0)</f>
        <v>Đặng Thị Mai Phương</v>
      </c>
      <c r="E75" s="31">
        <f>VLOOKUP(C75,'[2]DU LIEU'!A:E,5,0)</f>
        <v>2400000</v>
      </c>
      <c r="F75" s="31">
        <v>2400000</v>
      </c>
      <c r="G75" s="31">
        <f t="shared" si="0"/>
        <v>0</v>
      </c>
      <c r="H75" s="32" t="s">
        <v>2264</v>
      </c>
      <c r="I75" s="42"/>
      <c r="J75" s="29"/>
      <c r="K75" s="29"/>
    </row>
    <row r="76" spans="1:11">
      <c r="A76" s="44">
        <v>64</v>
      </c>
      <c r="B76" s="38">
        <v>42853</v>
      </c>
      <c r="C76" s="40">
        <v>382547</v>
      </c>
      <c r="D76" s="30" t="str">
        <f>VLOOKUP(C76,'[2]DU LIEU'!A:E,2,0)</f>
        <v xml:space="preserve">Nguyễn Hà Nhiên  </v>
      </c>
      <c r="E76" s="31">
        <f>VLOOKUP(C76,'[2]DU LIEU'!A:E,5,0)</f>
        <v>2000000</v>
      </c>
      <c r="F76" s="31">
        <v>2000000</v>
      </c>
      <c r="G76" s="31">
        <f t="shared" si="0"/>
        <v>0</v>
      </c>
      <c r="H76" s="32" t="s">
        <v>2265</v>
      </c>
      <c r="I76" s="42"/>
      <c r="J76" s="29"/>
      <c r="K76" s="29"/>
    </row>
    <row r="77" spans="1:11">
      <c r="A77" s="44">
        <v>65</v>
      </c>
      <c r="B77" s="38">
        <v>42853</v>
      </c>
      <c r="C77" s="40">
        <v>382647</v>
      </c>
      <c r="D77" s="30" t="str">
        <f>VLOOKUP(C77,'[2]DU LIEU'!A:E,2,0)</f>
        <v xml:space="preserve">Trịnh Thị Dung  </v>
      </c>
      <c r="E77" s="31">
        <f>VLOOKUP(C77,'[2]DU LIEU'!A:E,5,0)</f>
        <v>2000000</v>
      </c>
      <c r="F77" s="31">
        <v>2000000</v>
      </c>
      <c r="G77" s="31">
        <f t="shared" ref="G77:G136" si="1">F77-E77</f>
        <v>0</v>
      </c>
      <c r="H77" s="32" t="s">
        <v>2266</v>
      </c>
      <c r="I77" s="42"/>
      <c r="J77" s="29"/>
      <c r="K77" s="29"/>
    </row>
    <row r="78" spans="1:11">
      <c r="A78" s="44">
        <v>66</v>
      </c>
      <c r="B78" s="38">
        <v>42853</v>
      </c>
      <c r="C78" s="40">
        <v>402431</v>
      </c>
      <c r="D78" s="30" t="str">
        <f>VLOOKUP(C78,'[2]DU LIEU'!A:E,2,0)</f>
        <v>Chu Thị Liên</v>
      </c>
      <c r="E78" s="31">
        <f>VLOOKUP(C78,'[2]DU LIEU'!A:E,5,0)</f>
        <v>3400000</v>
      </c>
      <c r="F78" s="31">
        <v>3400000</v>
      </c>
      <c r="G78" s="31">
        <f t="shared" si="1"/>
        <v>0</v>
      </c>
      <c r="H78" s="32" t="s">
        <v>2267</v>
      </c>
      <c r="I78" s="42"/>
      <c r="J78" s="29"/>
      <c r="K78" s="29"/>
    </row>
    <row r="79" spans="1:11">
      <c r="A79" s="44">
        <v>67</v>
      </c>
      <c r="B79" s="38">
        <v>42853</v>
      </c>
      <c r="C79" s="40">
        <v>380333</v>
      </c>
      <c r="D79" s="30" t="str">
        <f>VLOOKUP(C79,'[2]DU LIEU'!A:E,2,0)</f>
        <v xml:space="preserve">Trần Thị Bình Minh  </v>
      </c>
      <c r="E79" s="31">
        <f>VLOOKUP(C79,'[2]DU LIEU'!A:E,5,0)</f>
        <v>800000</v>
      </c>
      <c r="F79" s="31">
        <v>800000</v>
      </c>
      <c r="G79" s="31">
        <f t="shared" si="1"/>
        <v>0</v>
      </c>
      <c r="H79" s="32" t="s">
        <v>2268</v>
      </c>
      <c r="I79" s="42"/>
      <c r="J79" s="29"/>
      <c r="K79" s="29"/>
    </row>
    <row r="80" spans="1:11">
      <c r="A80" s="44">
        <v>68</v>
      </c>
      <c r="B80" s="38">
        <v>42853</v>
      </c>
      <c r="C80" s="40">
        <v>381231</v>
      </c>
      <c r="D80" s="30" t="str">
        <f>VLOOKUP(C80,'[2]DU LIEU'!A:E,2,0)</f>
        <v xml:space="preserve">Nguyễn Thị Vân  </v>
      </c>
      <c r="E80" s="31">
        <f>VLOOKUP(C80,'[2]DU LIEU'!A:E,5,0)</f>
        <v>2000000</v>
      </c>
      <c r="F80" s="31">
        <v>2000000</v>
      </c>
      <c r="G80" s="31">
        <f t="shared" si="1"/>
        <v>0</v>
      </c>
      <c r="H80" s="32" t="s">
        <v>2269</v>
      </c>
      <c r="I80" s="42"/>
      <c r="J80" s="29"/>
      <c r="K80" s="29"/>
    </row>
    <row r="81" spans="1:11">
      <c r="A81" s="44">
        <v>69</v>
      </c>
      <c r="B81" s="38">
        <v>42853</v>
      </c>
      <c r="C81" s="40">
        <v>404051</v>
      </c>
      <c r="D81" s="30" t="str">
        <f>VLOOKUP(C81,'[2]DU LIEU'!A:E,2,0)</f>
        <v>Công Thị Thu Thủy</v>
      </c>
      <c r="E81" s="31">
        <f>VLOOKUP(C81,'[2]DU LIEU'!A:E,5,0)</f>
        <v>6400000</v>
      </c>
      <c r="F81" s="31">
        <v>6400000</v>
      </c>
      <c r="G81" s="31">
        <f t="shared" si="1"/>
        <v>0</v>
      </c>
      <c r="H81" s="32" t="s">
        <v>2270</v>
      </c>
      <c r="I81" s="42"/>
      <c r="J81" s="29"/>
      <c r="K81" s="29"/>
    </row>
    <row r="82" spans="1:11">
      <c r="A82" s="44">
        <v>70</v>
      </c>
      <c r="B82" s="38">
        <v>42853</v>
      </c>
      <c r="C82" s="40">
        <v>391931</v>
      </c>
      <c r="D82" s="30" t="str">
        <f>VLOOKUP(C82,'[2]DU LIEU'!A:E,2,0)</f>
        <v xml:space="preserve">Ngô Hồng Đức  </v>
      </c>
      <c r="E82" s="31">
        <f>VLOOKUP(C82,'[2]DU LIEU'!A:E,5,0)</f>
        <v>3800000</v>
      </c>
      <c r="F82" s="31">
        <v>3800000</v>
      </c>
      <c r="G82" s="31">
        <f t="shared" si="1"/>
        <v>0</v>
      </c>
      <c r="H82" s="32" t="s">
        <v>2271</v>
      </c>
      <c r="I82" s="42"/>
      <c r="J82" s="29"/>
      <c r="K82" s="29"/>
    </row>
    <row r="83" spans="1:11">
      <c r="A83" s="44">
        <v>71</v>
      </c>
      <c r="B83" s="38">
        <v>42853</v>
      </c>
      <c r="C83" s="40">
        <v>380722</v>
      </c>
      <c r="D83" s="30" t="str">
        <f>VLOOKUP(C83,'[2]DU LIEU'!A:E,2,0)</f>
        <v xml:space="preserve">Nguyễn Đức Hải  </v>
      </c>
      <c r="E83" s="31">
        <f>VLOOKUP(C83,'[2]DU LIEU'!A:E,5,0)</f>
        <v>1400000</v>
      </c>
      <c r="F83" s="31">
        <v>1400000</v>
      </c>
      <c r="G83" s="31">
        <f t="shared" si="1"/>
        <v>0</v>
      </c>
      <c r="H83" s="32" t="s">
        <v>2272</v>
      </c>
      <c r="I83" s="42"/>
      <c r="J83" s="29"/>
      <c r="K83" s="29"/>
    </row>
    <row r="84" spans="1:11">
      <c r="A84" s="44">
        <v>72</v>
      </c>
      <c r="B84" s="38">
        <v>42853</v>
      </c>
      <c r="C84" s="40">
        <v>390156</v>
      </c>
      <c r="D84" s="30" t="str">
        <f>VLOOKUP(C84,'[2]DU LIEU'!A:E,2,0)</f>
        <v xml:space="preserve">Đặng Diệu Linh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2273</v>
      </c>
      <c r="I84" s="42"/>
      <c r="J84" s="29"/>
      <c r="K84" s="29"/>
    </row>
    <row r="85" spans="1:11">
      <c r="A85" s="44">
        <v>73</v>
      </c>
      <c r="B85" s="38">
        <v>42853</v>
      </c>
      <c r="C85" s="40">
        <v>380637</v>
      </c>
      <c r="D85" s="30" t="str">
        <f>VLOOKUP(C85,'[2]DU LIEU'!A:E,2,0)</f>
        <v xml:space="preserve">Dương Thị Xuân  </v>
      </c>
      <c r="E85" s="31">
        <f>VLOOKUP(C85,'[2]DU LIEU'!A:E,5,0)</f>
        <v>2000000</v>
      </c>
      <c r="F85" s="31">
        <v>2000000</v>
      </c>
      <c r="G85" s="31">
        <f t="shared" si="1"/>
        <v>0</v>
      </c>
      <c r="H85" s="32" t="s">
        <v>2274</v>
      </c>
      <c r="I85" s="42"/>
      <c r="J85" s="29"/>
      <c r="K85" s="29"/>
    </row>
    <row r="86" spans="1:11">
      <c r="A86" s="44">
        <v>74</v>
      </c>
      <c r="B86" s="38">
        <v>42853</v>
      </c>
      <c r="C86" s="40">
        <v>401744</v>
      </c>
      <c r="D86" s="30" t="str">
        <f>VLOOKUP(C86,'[2]DU LIEU'!A:E,2,0)</f>
        <v>Nông Thị Xâm</v>
      </c>
      <c r="E86" s="31">
        <f>VLOOKUP(C86,'[2]DU LIEU'!A:E,5,0)</f>
        <v>1140000</v>
      </c>
      <c r="F86" s="31">
        <v>1140000</v>
      </c>
      <c r="G86" s="31">
        <f t="shared" si="1"/>
        <v>0</v>
      </c>
      <c r="H86" s="32" t="s">
        <v>2275</v>
      </c>
      <c r="I86" s="42"/>
      <c r="J86" s="29"/>
      <c r="K86" s="29"/>
    </row>
    <row r="87" spans="1:11">
      <c r="A87" s="44">
        <v>75</v>
      </c>
      <c r="B87" s="38">
        <v>42853</v>
      </c>
      <c r="C87" s="40">
        <v>403533</v>
      </c>
      <c r="D87" s="30" t="str">
        <f>VLOOKUP(C87,'[2]DU LIEU'!A:E,2,0)</f>
        <v>Lã Thị Trang</v>
      </c>
      <c r="E87" s="31">
        <f>VLOOKUP(C87,'[2]DU LIEU'!A:E,5,0)</f>
        <v>960000</v>
      </c>
      <c r="F87" s="31">
        <v>960000</v>
      </c>
      <c r="G87" s="31">
        <f t="shared" si="1"/>
        <v>0</v>
      </c>
      <c r="H87" s="32" t="s">
        <v>2276</v>
      </c>
      <c r="I87" s="42"/>
      <c r="J87" s="29"/>
      <c r="K87" s="29"/>
    </row>
    <row r="88" spans="1:11">
      <c r="A88" s="44">
        <v>76</v>
      </c>
      <c r="B88" s="38">
        <v>42853</v>
      </c>
      <c r="C88" s="40">
        <v>382606</v>
      </c>
      <c r="D88" s="30" t="str">
        <f>VLOOKUP(C88,'[2]DU LIEU'!A:E,2,0)</f>
        <v xml:space="preserve">Nguyễn Khánh Ly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2277</v>
      </c>
      <c r="I88" s="42"/>
      <c r="J88" s="29"/>
      <c r="K88" s="29"/>
    </row>
    <row r="89" spans="1:11">
      <c r="A89" s="44">
        <v>77</v>
      </c>
      <c r="B89" s="38">
        <v>42853</v>
      </c>
      <c r="C89" s="40">
        <v>390137</v>
      </c>
      <c r="D89" s="30" t="str">
        <f>VLOOKUP(C89,'[2]DU LIEU'!A:E,2,0)</f>
        <v xml:space="preserve">Nguyễn Vân Long  </v>
      </c>
      <c r="E89" s="31">
        <f>VLOOKUP(C89,'[2]DU LIEU'!A:E,5,0)</f>
        <v>3400000</v>
      </c>
      <c r="F89" s="31">
        <v>3400000</v>
      </c>
      <c r="G89" s="31">
        <f t="shared" si="1"/>
        <v>0</v>
      </c>
      <c r="H89" s="32" t="s">
        <v>2278</v>
      </c>
      <c r="I89" s="42"/>
      <c r="J89" s="29"/>
      <c r="K89" s="29"/>
    </row>
    <row r="90" spans="1:11">
      <c r="A90" s="44">
        <v>78</v>
      </c>
      <c r="B90" s="38">
        <v>42853</v>
      </c>
      <c r="C90" s="40">
        <v>391925</v>
      </c>
      <c r="D90" s="30" t="str">
        <f>VLOOKUP(C90,'[2]DU LIEU'!A:E,2,0)</f>
        <v xml:space="preserve">Bùi Thị Huệ  </v>
      </c>
      <c r="E90" s="31">
        <f>VLOOKUP(C90,'[2]DU LIEU'!A:E,5,0)</f>
        <v>3800000</v>
      </c>
      <c r="F90" s="31">
        <v>3800000</v>
      </c>
      <c r="G90" s="31">
        <f t="shared" si="1"/>
        <v>0</v>
      </c>
      <c r="H90" s="32" t="s">
        <v>2279</v>
      </c>
      <c r="I90" s="42"/>
      <c r="J90" s="29"/>
      <c r="K90" s="29"/>
    </row>
    <row r="91" spans="1:11">
      <c r="A91" s="44">
        <v>79</v>
      </c>
      <c r="B91" s="38">
        <v>42853</v>
      </c>
      <c r="C91" s="40">
        <v>402162</v>
      </c>
      <c r="D91" s="30" t="str">
        <f>VLOOKUP(C91,'[2]DU LIEU'!A:E,2,0)</f>
        <v>Đào Thị Yến</v>
      </c>
      <c r="E91" s="31">
        <f>VLOOKUP(C91,'[2]DU LIEU'!A:E,5,0)</f>
        <v>4000000</v>
      </c>
      <c r="F91" s="31">
        <v>4000000</v>
      </c>
      <c r="G91" s="31">
        <f t="shared" si="1"/>
        <v>0</v>
      </c>
      <c r="H91" s="32" t="s">
        <v>2280</v>
      </c>
      <c r="I91" s="42"/>
      <c r="J91" s="29"/>
      <c r="K91" s="29"/>
    </row>
    <row r="92" spans="1:11">
      <c r="A92" s="44">
        <v>80</v>
      </c>
      <c r="B92" s="38">
        <v>42853</v>
      </c>
      <c r="C92" s="40">
        <v>400801</v>
      </c>
      <c r="D92" s="30" t="str">
        <f>VLOOKUP(C92,'[2]DU LIEU'!A:E,2,0)</f>
        <v>Đỗ Thuỳ Duyên</v>
      </c>
      <c r="E92" s="31">
        <f>VLOOKUP(C92,'[2]DU LIEU'!A:E,5,0)</f>
        <v>2800000</v>
      </c>
      <c r="F92" s="31">
        <v>2800000</v>
      </c>
      <c r="G92" s="31">
        <f t="shared" si="1"/>
        <v>0</v>
      </c>
      <c r="H92" s="32" t="s">
        <v>2281</v>
      </c>
      <c r="I92" s="42"/>
      <c r="J92" s="29"/>
      <c r="K92" s="29"/>
    </row>
    <row r="93" spans="1:11">
      <c r="A93" s="44">
        <v>81</v>
      </c>
      <c r="B93" s="38">
        <v>42853</v>
      </c>
      <c r="C93" s="40">
        <v>400804</v>
      </c>
      <c r="D93" s="30" t="str">
        <f>VLOOKUP(C93,'[2]DU LIEU'!A:E,2,0)</f>
        <v>Mai Thị Loan</v>
      </c>
      <c r="E93" s="31">
        <f>VLOOKUP(C93,'[2]DU LIEU'!A:E,5,0)</f>
        <v>4000000</v>
      </c>
      <c r="F93" s="31">
        <v>4000000</v>
      </c>
      <c r="G93" s="31">
        <f t="shared" si="1"/>
        <v>0</v>
      </c>
      <c r="H93" s="32" t="s">
        <v>2282</v>
      </c>
      <c r="I93" s="42"/>
      <c r="J93" s="29"/>
      <c r="K93" s="29"/>
    </row>
    <row r="94" spans="1:11">
      <c r="A94" s="44">
        <v>82</v>
      </c>
      <c r="B94" s="38">
        <v>42853</v>
      </c>
      <c r="C94" s="40">
        <v>402810</v>
      </c>
      <c r="D94" s="30" t="str">
        <f>VLOOKUP(C94,'[2]DU LIEU'!A:E,2,0)</f>
        <v>Trần Thị Thanh Nhàn</v>
      </c>
      <c r="E94" s="31">
        <f>VLOOKUP(C94,'[2]DU LIEU'!A:E,5,0)</f>
        <v>4000000</v>
      </c>
      <c r="F94" s="31">
        <v>4000000</v>
      </c>
      <c r="G94" s="31">
        <f t="shared" si="1"/>
        <v>0</v>
      </c>
      <c r="H94" s="32" t="s">
        <v>2283</v>
      </c>
      <c r="I94" s="42"/>
      <c r="J94" s="29"/>
      <c r="K94" s="29"/>
    </row>
    <row r="95" spans="1:11">
      <c r="A95" s="44">
        <v>83</v>
      </c>
      <c r="B95" s="38">
        <v>42853</v>
      </c>
      <c r="C95" s="40">
        <v>390848</v>
      </c>
      <c r="D95" s="30" t="str">
        <f>VLOOKUP(C95,'[2]DU LIEU'!A:E,2,0)</f>
        <v xml:space="preserve">Đặng Sơn Hải  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2284</v>
      </c>
      <c r="I95" s="42"/>
      <c r="J95" s="29"/>
      <c r="K95" s="29"/>
    </row>
    <row r="96" spans="1:11">
      <c r="A96" s="44">
        <v>84</v>
      </c>
      <c r="B96" s="38">
        <v>42853</v>
      </c>
      <c r="C96" s="40">
        <v>391256</v>
      </c>
      <c r="D96" s="30" t="str">
        <f>VLOOKUP(C96,'[2]DU LIEU'!A:E,2,0)</f>
        <v xml:space="preserve">Nguyễn Thị Khánh Linh  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2285</v>
      </c>
      <c r="I96" s="42"/>
      <c r="J96" s="29"/>
      <c r="K96" s="29"/>
    </row>
    <row r="97" spans="1:11">
      <c r="A97" s="44">
        <v>85</v>
      </c>
      <c r="B97" s="38">
        <v>42853</v>
      </c>
      <c r="C97" s="40">
        <v>390966</v>
      </c>
      <c r="D97" s="30" t="str">
        <f>VLOOKUP(C97,'[2]DU LIEU'!A:E,2,0)</f>
        <v xml:space="preserve">Nguyễn Hoàng Nam  </v>
      </c>
      <c r="E97" s="31">
        <f>VLOOKUP(C97,'[2]DU LIEU'!A:E,5,0)</f>
        <v>3800000</v>
      </c>
      <c r="F97" s="31">
        <v>3800000</v>
      </c>
      <c r="G97" s="31">
        <f t="shared" si="1"/>
        <v>0</v>
      </c>
      <c r="H97" s="32" t="s">
        <v>2286</v>
      </c>
      <c r="I97" s="42"/>
      <c r="J97" s="29"/>
      <c r="K97" s="29"/>
    </row>
    <row r="98" spans="1:11">
      <c r="A98" s="44">
        <v>86</v>
      </c>
      <c r="B98" s="38">
        <v>42853</v>
      </c>
      <c r="C98" s="40">
        <v>391342</v>
      </c>
      <c r="D98" s="30" t="str">
        <f>VLOOKUP(C98,'[2]DU LIEU'!A:E,2,0)</f>
        <v xml:space="preserve">Nguyễn Thị Phương Thảo  </v>
      </c>
      <c r="E98" s="31">
        <f>VLOOKUP(C98,'[2]DU LIEU'!A:E,5,0)</f>
        <v>3400000</v>
      </c>
      <c r="F98" s="31">
        <v>3400000</v>
      </c>
      <c r="G98" s="31">
        <f t="shared" si="1"/>
        <v>0</v>
      </c>
      <c r="H98" s="32" t="s">
        <v>2287</v>
      </c>
      <c r="I98" s="42"/>
      <c r="J98" s="29"/>
      <c r="K98" s="29"/>
    </row>
    <row r="99" spans="1:11">
      <c r="A99" s="44">
        <v>87</v>
      </c>
      <c r="B99" s="38">
        <v>42853</v>
      </c>
      <c r="C99" s="40">
        <v>403408</v>
      </c>
      <c r="D99" s="30" t="str">
        <f>VLOOKUP(C99,'[2]DU LIEU'!A:E,2,0)</f>
        <v>Phùng Thị Mai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2288</v>
      </c>
      <c r="I99" s="42"/>
      <c r="J99" s="29"/>
      <c r="K99" s="29"/>
    </row>
    <row r="100" spans="1:11">
      <c r="A100" s="44">
        <v>88</v>
      </c>
      <c r="B100" s="38">
        <v>42853</v>
      </c>
      <c r="C100" s="40">
        <v>392164</v>
      </c>
      <c r="D100" s="30" t="str">
        <f>VLOOKUP(C100,'[2]DU LIEU'!A:E,2,0)</f>
        <v xml:space="preserve">Nguyễn Thị Như Quỳnh  </v>
      </c>
      <c r="E100" s="31">
        <f>VLOOKUP(C100,'[2]DU LIEU'!A:E,5,0)</f>
        <v>3800000</v>
      </c>
      <c r="F100" s="31">
        <v>3800000</v>
      </c>
      <c r="G100" s="31">
        <f t="shared" si="1"/>
        <v>0</v>
      </c>
      <c r="H100" s="32" t="s">
        <v>2289</v>
      </c>
      <c r="I100" s="42"/>
      <c r="J100" s="29"/>
      <c r="K100" s="29"/>
    </row>
    <row r="101" spans="1:11">
      <c r="A101" s="44">
        <v>89</v>
      </c>
      <c r="B101" s="38">
        <v>42853</v>
      </c>
      <c r="C101" s="40">
        <v>403924</v>
      </c>
      <c r="D101" s="30" t="str">
        <f>VLOOKUP(C101,'[2]DU LIEU'!A:E,2,0)</f>
        <v>Phùng Thị Thu Ngân</v>
      </c>
      <c r="E101" s="31">
        <f>VLOOKUP(C101,'[2]DU LIEU'!A:E,5,0)</f>
        <v>6400000</v>
      </c>
      <c r="F101" s="31">
        <v>6400000</v>
      </c>
      <c r="G101" s="31">
        <f t="shared" si="1"/>
        <v>0</v>
      </c>
      <c r="H101" s="32" t="s">
        <v>2290</v>
      </c>
      <c r="I101" s="42"/>
      <c r="J101" s="29"/>
      <c r="K101" s="29"/>
    </row>
    <row r="102" spans="1:11">
      <c r="A102" s="44">
        <v>90</v>
      </c>
      <c r="B102" s="38">
        <v>42853</v>
      </c>
      <c r="C102" s="40">
        <v>391954</v>
      </c>
      <c r="D102" s="30" t="str">
        <f>VLOOKUP(C102,'[2]DU LIEU'!A:E,2,0)</f>
        <v xml:space="preserve">Giang Thuỳ Dung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2291</v>
      </c>
      <c r="I102" s="42"/>
      <c r="J102" s="29"/>
      <c r="K102" s="29"/>
    </row>
    <row r="103" spans="1:11">
      <c r="A103" s="44">
        <v>91</v>
      </c>
      <c r="B103" s="38">
        <v>42853</v>
      </c>
      <c r="C103" s="40">
        <v>391956</v>
      </c>
      <c r="D103" s="30" t="str">
        <f>VLOOKUP(C103,'[2]DU LIEU'!A:E,2,0)</f>
        <v xml:space="preserve">Nguyễn Thị Nhung  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2292</v>
      </c>
      <c r="I103" s="42"/>
      <c r="J103" s="29"/>
      <c r="K103" s="29"/>
    </row>
    <row r="104" spans="1:11">
      <c r="A104" s="44">
        <v>92</v>
      </c>
      <c r="B104" s="38">
        <v>42853</v>
      </c>
      <c r="C104" s="40">
        <v>390217</v>
      </c>
      <c r="D104" s="30" t="str">
        <f>VLOOKUP(C104,'[2]DU LIEU'!A:E,2,0)</f>
        <v xml:space="preserve">Nguyễn Thị Huyền  </v>
      </c>
      <c r="E104" s="31">
        <f>VLOOKUP(C104,'[2]DU LIEU'!A:E,5,0)</f>
        <v>3800000</v>
      </c>
      <c r="F104" s="31">
        <v>3800000</v>
      </c>
      <c r="G104" s="31">
        <f t="shared" si="1"/>
        <v>0</v>
      </c>
      <c r="H104" s="32" t="s">
        <v>2293</v>
      </c>
      <c r="I104" s="42"/>
      <c r="J104" s="29"/>
      <c r="K104" s="29"/>
    </row>
    <row r="105" spans="1:11">
      <c r="A105" s="44">
        <v>93</v>
      </c>
      <c r="B105" s="38">
        <v>42853</v>
      </c>
      <c r="C105" s="40">
        <v>382831</v>
      </c>
      <c r="D105" s="30" t="str">
        <f>VLOOKUP(C105,'[2]DU LIEU'!A:E,2,0)</f>
        <v xml:space="preserve">Lưu Thị Tố Uyên  </v>
      </c>
      <c r="E105" s="31">
        <f>VLOOKUP(C105,'[2]DU LIEU'!A:E,5,0)</f>
        <v>2000000</v>
      </c>
      <c r="F105" s="31">
        <v>2000000</v>
      </c>
      <c r="G105" s="31">
        <f t="shared" si="1"/>
        <v>0</v>
      </c>
      <c r="H105" s="32" t="s">
        <v>2294</v>
      </c>
      <c r="I105" s="42"/>
      <c r="J105" s="29"/>
      <c r="K105" s="29"/>
    </row>
    <row r="106" spans="1:11">
      <c r="A106" s="44">
        <v>94</v>
      </c>
      <c r="B106" s="38">
        <v>42853</v>
      </c>
      <c r="C106" s="40">
        <v>390562</v>
      </c>
      <c r="D106" s="30" t="str">
        <f>VLOOKUP(C106,'[2]DU LIEU'!A:E,2,0)</f>
        <v xml:space="preserve">Lê Bảo Linh  </v>
      </c>
      <c r="E106" s="31">
        <f>VLOOKUP(C106,'[2]DU LIEU'!A:E,5,0)</f>
        <v>3800000</v>
      </c>
      <c r="F106" s="31">
        <v>3800000</v>
      </c>
      <c r="G106" s="31">
        <f t="shared" si="1"/>
        <v>0</v>
      </c>
      <c r="H106" s="32" t="s">
        <v>2295</v>
      </c>
      <c r="I106" s="42"/>
      <c r="J106" s="29"/>
      <c r="K106" s="29"/>
    </row>
    <row r="107" spans="1:11">
      <c r="A107" s="44">
        <v>95</v>
      </c>
      <c r="B107" s="38">
        <v>42853</v>
      </c>
      <c r="C107" s="40">
        <v>392336</v>
      </c>
      <c r="D107" s="30" t="str">
        <f>VLOOKUP(C107,'[2]DU LIEU'!A:E,2,0)</f>
        <v xml:space="preserve">Nguyễn Thị Ngọc Anh  </v>
      </c>
      <c r="E107" s="31">
        <f>VLOOKUP(C107,'[2]DU LIEU'!A:E,5,0)</f>
        <v>3600000</v>
      </c>
      <c r="F107" s="31">
        <v>3600000</v>
      </c>
      <c r="G107" s="31">
        <f t="shared" si="1"/>
        <v>0</v>
      </c>
      <c r="H107" s="32" t="s">
        <v>2296</v>
      </c>
      <c r="I107" s="42"/>
      <c r="J107" s="29"/>
      <c r="K107" s="29"/>
    </row>
    <row r="108" spans="1:11">
      <c r="A108" s="44">
        <v>96</v>
      </c>
      <c r="B108" s="38">
        <v>42853</v>
      </c>
      <c r="C108" s="40">
        <v>403637</v>
      </c>
      <c r="D108" s="30" t="str">
        <f>VLOOKUP(C108,'[2]DU LIEU'!A:E,2,0)</f>
        <v>Nguyễn Thu Hiền</v>
      </c>
      <c r="E108" s="31">
        <f>VLOOKUP(C108,'[2]DU LIEU'!A:E,5,0)</f>
        <v>2400000</v>
      </c>
      <c r="F108" s="31">
        <v>2400000</v>
      </c>
      <c r="G108" s="31">
        <f t="shared" si="1"/>
        <v>0</v>
      </c>
      <c r="H108" s="32" t="s">
        <v>2297</v>
      </c>
      <c r="I108" s="42"/>
      <c r="J108" s="29"/>
      <c r="K108" s="29"/>
    </row>
    <row r="109" spans="1:11">
      <c r="A109" s="44">
        <v>97</v>
      </c>
      <c r="B109" s="38">
        <v>42853</v>
      </c>
      <c r="C109" s="40">
        <v>403465</v>
      </c>
      <c r="D109" s="30" t="str">
        <f>VLOOKUP(C109,'[2]DU LIEU'!A:E,2,0)</f>
        <v>Trương Hà Linh</v>
      </c>
      <c r="E109" s="31">
        <f>VLOOKUP(C109,'[2]DU LIEU'!A:E,5,0)</f>
        <v>2400000</v>
      </c>
      <c r="F109" s="31">
        <v>2400000</v>
      </c>
      <c r="G109" s="31">
        <f t="shared" si="1"/>
        <v>0</v>
      </c>
      <c r="H109" s="32" t="s">
        <v>2298</v>
      </c>
      <c r="I109" s="42"/>
      <c r="J109" s="29"/>
      <c r="K109" s="29"/>
    </row>
    <row r="110" spans="1:11">
      <c r="A110" s="44">
        <v>98</v>
      </c>
      <c r="B110" s="38">
        <v>42853</v>
      </c>
      <c r="C110" s="40">
        <v>381561</v>
      </c>
      <c r="D110" s="30" t="str">
        <f>VLOOKUP(C110,'[2]DU LIEU'!A:E,2,0)</f>
        <v xml:space="preserve">Hoàng Thùy Linh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2299</v>
      </c>
      <c r="I110" s="42"/>
      <c r="J110" s="29"/>
      <c r="K110" s="29"/>
    </row>
    <row r="111" spans="1:11">
      <c r="A111" s="44">
        <v>99</v>
      </c>
      <c r="B111" s="38">
        <v>42853</v>
      </c>
      <c r="C111" s="40">
        <v>382041</v>
      </c>
      <c r="D111" s="30" t="str">
        <f>VLOOKUP(C111,'[2]DU LIEU'!A:E,2,0)</f>
        <v xml:space="preserve">Dương Mai Anh  </v>
      </c>
      <c r="E111" s="31">
        <f>VLOOKUP(C111,'[2]DU LIEU'!A:E,5,0)</f>
        <v>800000</v>
      </c>
      <c r="F111" s="31">
        <v>800000</v>
      </c>
      <c r="G111" s="31">
        <f t="shared" si="1"/>
        <v>0</v>
      </c>
      <c r="H111" s="32" t="s">
        <v>2300</v>
      </c>
      <c r="I111" s="42"/>
      <c r="J111" s="29"/>
      <c r="K111" s="29"/>
    </row>
    <row r="112" spans="1:11">
      <c r="A112" s="44">
        <v>100</v>
      </c>
      <c r="B112" s="38">
        <v>42853</v>
      </c>
      <c r="C112" s="40">
        <v>390953</v>
      </c>
      <c r="D112" s="30" t="str">
        <f>VLOOKUP(C112,'[2]DU LIEU'!A:E,2,0)</f>
        <v xml:space="preserve">Trần Tuyết Như  </v>
      </c>
      <c r="E112" s="31">
        <f>VLOOKUP(C112,'[2]DU LIEU'!A:E,5,0)</f>
        <v>3800000</v>
      </c>
      <c r="F112" s="31">
        <v>3800000</v>
      </c>
      <c r="G112" s="31">
        <f t="shared" si="1"/>
        <v>0</v>
      </c>
      <c r="H112" s="32" t="s">
        <v>2301</v>
      </c>
      <c r="I112" s="42"/>
      <c r="J112" s="29"/>
      <c r="K112" s="29"/>
    </row>
    <row r="113" spans="1:11">
      <c r="A113" s="44">
        <v>101</v>
      </c>
      <c r="B113" s="38">
        <v>42853</v>
      </c>
      <c r="C113" s="40">
        <v>382812</v>
      </c>
      <c r="D113" s="30" t="str">
        <f>VLOOKUP(C113,'[2]DU LIEU'!A:E,2,0)</f>
        <v xml:space="preserve">Lường Ngọc Hùng  </v>
      </c>
      <c r="E113" s="31">
        <f>VLOOKUP(C113,'[2]DU LIEU'!A:E,5,0)</f>
        <v>2000000</v>
      </c>
      <c r="F113" s="31">
        <v>2000000</v>
      </c>
      <c r="G113" s="31">
        <f t="shared" si="1"/>
        <v>0</v>
      </c>
      <c r="H113" s="32" t="s">
        <v>2302</v>
      </c>
      <c r="I113" s="42"/>
      <c r="J113" s="29"/>
      <c r="K113" s="29"/>
    </row>
    <row r="114" spans="1:11">
      <c r="A114" s="44">
        <v>102</v>
      </c>
      <c r="B114" s="38">
        <v>42853</v>
      </c>
      <c r="C114" s="40">
        <v>401802</v>
      </c>
      <c r="D114" s="30" t="str">
        <f>VLOOKUP(C114,'[2]DU LIEU'!A:E,2,0)</f>
        <v>Phùng Thị Phượng</v>
      </c>
      <c r="E114" s="31">
        <f>VLOOKUP(C114,'[2]DU LIEU'!A:E,5,0)</f>
        <v>3400000</v>
      </c>
      <c r="F114" s="31">
        <v>3400000</v>
      </c>
      <c r="G114" s="31">
        <f t="shared" si="1"/>
        <v>0</v>
      </c>
      <c r="H114" s="32" t="s">
        <v>2303</v>
      </c>
      <c r="I114" s="42"/>
      <c r="J114" s="29"/>
      <c r="K114" s="29"/>
    </row>
    <row r="115" spans="1:11">
      <c r="A115" s="44">
        <v>103</v>
      </c>
      <c r="B115" s="38">
        <v>42853</v>
      </c>
      <c r="C115" s="40">
        <v>382439</v>
      </c>
      <c r="D115" s="30" t="str">
        <f>VLOOKUP(C115,'[2]DU LIEU'!A:E,2,0)</f>
        <v xml:space="preserve">Lê Thị Nga  </v>
      </c>
      <c r="E115" s="31">
        <f>VLOOKUP(C115,'[2]DU LIEU'!A:E,5,0)</f>
        <v>2000000</v>
      </c>
      <c r="F115" s="31">
        <v>2000000</v>
      </c>
      <c r="G115" s="31">
        <f t="shared" si="1"/>
        <v>0</v>
      </c>
      <c r="H115" s="32" t="s">
        <v>2304</v>
      </c>
      <c r="I115" s="42"/>
      <c r="J115" s="29"/>
      <c r="K115" s="29"/>
    </row>
    <row r="116" spans="1:11">
      <c r="A116" s="44">
        <v>104</v>
      </c>
      <c r="B116" s="38">
        <v>42853</v>
      </c>
      <c r="C116" s="40">
        <v>382436</v>
      </c>
      <c r="D116" s="30" t="str">
        <f>VLOOKUP(C116,'[2]DU LIEU'!A:E,2,0)</f>
        <v xml:space="preserve">Trịnh Thị Phượng  </v>
      </c>
      <c r="E116" s="31">
        <f>VLOOKUP(C116,'[2]DU LIEU'!A:E,5,0)</f>
        <v>2000000</v>
      </c>
      <c r="F116" s="31">
        <v>2000000</v>
      </c>
      <c r="G116" s="31">
        <f t="shared" si="1"/>
        <v>0</v>
      </c>
      <c r="H116" s="32" t="s">
        <v>2305</v>
      </c>
      <c r="I116" s="42"/>
      <c r="J116" s="29"/>
      <c r="K116" s="29"/>
    </row>
    <row r="117" spans="1:11">
      <c r="A117" s="44">
        <v>105</v>
      </c>
      <c r="B117" s="38">
        <v>42853</v>
      </c>
      <c r="C117" s="40">
        <v>400143</v>
      </c>
      <c r="D117" s="30" t="str">
        <f>VLOOKUP(C117,'[2]DU LIEU'!A:E,2,0)</f>
        <v>Phạm Thị Thanh Nhưng</v>
      </c>
      <c r="E117" s="31">
        <f>VLOOKUP(C117,'[2]DU LIEU'!A:E,5,0)</f>
        <v>3200000</v>
      </c>
      <c r="F117" s="31">
        <v>3200000</v>
      </c>
      <c r="G117" s="31">
        <f t="shared" si="1"/>
        <v>0</v>
      </c>
      <c r="H117" s="32" t="s">
        <v>2306</v>
      </c>
      <c r="I117" s="42"/>
      <c r="J117" s="29"/>
      <c r="K117" s="29"/>
    </row>
    <row r="118" spans="1:11">
      <c r="A118" s="44">
        <v>106</v>
      </c>
      <c r="B118" s="38">
        <v>42853</v>
      </c>
      <c r="C118" s="40">
        <v>393031</v>
      </c>
      <c r="D118" s="30" t="str">
        <f>VLOOKUP(C118,'[2]DU LIEU'!A:E,2,0)</f>
        <v xml:space="preserve">Tô Lan Phương  </v>
      </c>
      <c r="E118" s="31">
        <f>VLOOKUP(C118,'[2]DU LIEU'!A:E,5,0)</f>
        <v>3400000</v>
      </c>
      <c r="F118" s="31">
        <v>3400000</v>
      </c>
      <c r="G118" s="31">
        <f t="shared" si="1"/>
        <v>0</v>
      </c>
      <c r="H118" s="32" t="s">
        <v>2308</v>
      </c>
      <c r="I118" s="42"/>
      <c r="J118" s="29"/>
      <c r="K118" s="29"/>
    </row>
    <row r="119" spans="1:11">
      <c r="A119" s="44">
        <v>107</v>
      </c>
      <c r="B119" s="38">
        <v>42853</v>
      </c>
      <c r="C119" s="40">
        <v>392025</v>
      </c>
      <c r="D119" s="30" t="str">
        <f>VLOOKUP(C119,'[2]DU LIEU'!A:E,2,0)</f>
        <v xml:space="preserve">Nguyễn Thị Huyền Trang  </v>
      </c>
      <c r="E119" s="31">
        <f>VLOOKUP(C119,'[2]DU LIEU'!A:E,5,0)</f>
        <v>3400000</v>
      </c>
      <c r="F119" s="31">
        <v>3400000</v>
      </c>
      <c r="G119" s="31">
        <f t="shared" si="1"/>
        <v>0</v>
      </c>
      <c r="H119" s="32" t="s">
        <v>2309</v>
      </c>
      <c r="I119" s="42"/>
      <c r="J119" s="29"/>
      <c r="K119" s="29"/>
    </row>
    <row r="120" spans="1:11">
      <c r="A120" s="44">
        <v>108</v>
      </c>
      <c r="B120" s="38">
        <v>42853</v>
      </c>
      <c r="C120" s="40">
        <v>392546</v>
      </c>
      <c r="D120" s="30" t="str">
        <f>VLOOKUP(C120,'[2]DU LIEU'!A:E,2,0)</f>
        <v xml:space="preserve">Nguyễn Thị Thu Hương  </v>
      </c>
      <c r="E120" s="31">
        <f>VLOOKUP(C120,'[2]DU LIEU'!A:E,5,0)</f>
        <v>3000000</v>
      </c>
      <c r="F120" s="31">
        <v>3000000</v>
      </c>
      <c r="G120" s="31">
        <f t="shared" si="1"/>
        <v>0</v>
      </c>
      <c r="H120" s="32" t="s">
        <v>2310</v>
      </c>
      <c r="I120" s="42"/>
      <c r="J120" s="29"/>
      <c r="K120" s="29"/>
    </row>
    <row r="121" spans="1:11">
      <c r="A121" s="44">
        <v>109</v>
      </c>
      <c r="B121" s="38">
        <v>42853</v>
      </c>
      <c r="C121" s="40">
        <v>382477</v>
      </c>
      <c r="D121" s="30" t="str">
        <f>VLOOKUP(C121,'[2]DU LIEU'!A:E,2,0)</f>
        <v xml:space="preserve">Đặng Thế Vinh  </v>
      </c>
      <c r="E121" s="31">
        <f>VLOOKUP(C121,'[2]DU LIEU'!A:E,5,0)</f>
        <v>2000000</v>
      </c>
      <c r="F121" s="31">
        <v>2000000</v>
      </c>
      <c r="G121" s="31">
        <f t="shared" si="1"/>
        <v>0</v>
      </c>
      <c r="H121" s="32" t="s">
        <v>2311</v>
      </c>
      <c r="I121" s="42"/>
      <c r="J121" s="29"/>
      <c r="K121" s="29"/>
    </row>
    <row r="122" spans="1:11">
      <c r="A122" s="44">
        <v>110</v>
      </c>
      <c r="B122" s="38">
        <v>42853</v>
      </c>
      <c r="C122" s="40">
        <v>380911</v>
      </c>
      <c r="D122" s="30" t="str">
        <f>VLOOKUP(C122,'[2]DU LIEU'!A:E,2,0)</f>
        <v xml:space="preserve">Nguyễn Phương Thảo  </v>
      </c>
      <c r="E122" s="31">
        <f>VLOOKUP(C122,'[2]DU LIEU'!A:E,5,0)</f>
        <v>400000</v>
      </c>
      <c r="F122" s="31">
        <v>400000</v>
      </c>
      <c r="G122" s="31">
        <f t="shared" si="1"/>
        <v>0</v>
      </c>
      <c r="H122" s="32" t="s">
        <v>2312</v>
      </c>
      <c r="I122" s="42"/>
      <c r="J122" s="29"/>
      <c r="K122" s="29"/>
    </row>
    <row r="123" spans="1:11">
      <c r="A123" s="44">
        <v>111</v>
      </c>
      <c r="B123" s="38">
        <v>42853</v>
      </c>
      <c r="C123" s="40">
        <v>380601</v>
      </c>
      <c r="D123" s="30" t="str">
        <f>VLOOKUP(C123,'[2]DU LIEU'!A:E,2,0)</f>
        <v xml:space="preserve">Trần Thị Loan  </v>
      </c>
      <c r="E123" s="31">
        <f>VLOOKUP(C123,'[2]DU LIEU'!A:E,5,0)</f>
        <v>1400000</v>
      </c>
      <c r="F123" s="31">
        <v>1400000</v>
      </c>
      <c r="G123" s="31">
        <f t="shared" si="1"/>
        <v>0</v>
      </c>
      <c r="H123" s="32" t="s">
        <v>2313</v>
      </c>
      <c r="I123" s="42"/>
      <c r="J123" s="29"/>
      <c r="K123" s="29"/>
    </row>
    <row r="124" spans="1:11" ht="25.5">
      <c r="A124" s="44">
        <v>112</v>
      </c>
      <c r="B124" s="38">
        <v>42853</v>
      </c>
      <c r="C124" s="40">
        <v>393026</v>
      </c>
      <c r="D124" s="30" t="str">
        <f>VLOOKUP(C124,'[2]DU LIEU'!A:E,2,0)</f>
        <v xml:space="preserve">Nguyễn Thị Ngọc Anh  </v>
      </c>
      <c r="E124" s="31">
        <f>VLOOKUP(C124,'[2]DU LIEU'!A:E,5,0)</f>
        <v>12750000</v>
      </c>
      <c r="F124" s="31">
        <v>12750000</v>
      </c>
      <c r="G124" s="31">
        <f t="shared" si="1"/>
        <v>0</v>
      </c>
      <c r="H124" s="32" t="s">
        <v>2314</v>
      </c>
      <c r="I124" s="42"/>
      <c r="J124" s="29"/>
      <c r="K124" s="29"/>
    </row>
    <row r="125" spans="1:11" ht="25.5">
      <c r="A125" s="44">
        <v>113</v>
      </c>
      <c r="B125" s="38">
        <v>42853</v>
      </c>
      <c r="C125" s="40">
        <v>401317</v>
      </c>
      <c r="D125" s="30" t="str">
        <f>VLOOKUP(C125,'[2]DU LIEU'!A:E,2,0)</f>
        <v>Nguyễn Thùy Giang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2315</v>
      </c>
      <c r="I125" s="42"/>
      <c r="J125" s="29"/>
      <c r="K125" s="29"/>
    </row>
    <row r="126" spans="1:11" ht="25.5">
      <c r="A126" s="44">
        <v>114</v>
      </c>
      <c r="B126" s="38">
        <v>42853</v>
      </c>
      <c r="C126" s="40">
        <v>402410</v>
      </c>
      <c r="D126" s="30" t="str">
        <f>VLOOKUP(C126,'[2]DU LIEU'!A:E,2,0)</f>
        <v>Nguyễn Thị Quỳnh Hương</v>
      </c>
      <c r="E126" s="31">
        <f>VLOOKUP(C126,'[2]DU LIEU'!A:E,5,0)</f>
        <v>4000000</v>
      </c>
      <c r="F126" s="31">
        <v>4000000</v>
      </c>
      <c r="G126" s="31">
        <f t="shared" si="1"/>
        <v>0</v>
      </c>
      <c r="H126" s="32" t="s">
        <v>2316</v>
      </c>
      <c r="I126" s="42"/>
      <c r="J126" s="29"/>
      <c r="K126" s="29"/>
    </row>
    <row r="127" spans="1:11" ht="25.5">
      <c r="A127" s="44">
        <v>115</v>
      </c>
      <c r="B127" s="38">
        <v>42853</v>
      </c>
      <c r="C127" s="40">
        <v>401418</v>
      </c>
      <c r="D127" s="30" t="str">
        <f>VLOOKUP(C127,'[2]DU LIEU'!A:E,2,0)</f>
        <v>Nguyễn Thị Thu Hà</v>
      </c>
      <c r="E127" s="31">
        <f>VLOOKUP(C127,'[2]DU LIEU'!A:E,5,0)</f>
        <v>3800000</v>
      </c>
      <c r="F127" s="31">
        <v>3800000</v>
      </c>
      <c r="G127" s="31">
        <f t="shared" si="1"/>
        <v>0</v>
      </c>
      <c r="H127" s="32" t="s">
        <v>2317</v>
      </c>
      <c r="I127" s="42"/>
      <c r="J127" s="29"/>
      <c r="K127" s="29"/>
    </row>
    <row r="128" spans="1:11" ht="38.25">
      <c r="A128" s="44">
        <v>116</v>
      </c>
      <c r="B128" s="38">
        <v>42853</v>
      </c>
      <c r="C128" s="40">
        <v>381865</v>
      </c>
      <c r="D128" s="30" t="str">
        <f>VLOOKUP(C128,'[2]DU LIEU'!A:E,2,0)</f>
        <v xml:space="preserve">Trần Trọng Hiếu  </v>
      </c>
      <c r="E128" s="31">
        <f>VLOOKUP(C128,'[2]DU LIEU'!A:E,5,0)</f>
        <v>1600000</v>
      </c>
      <c r="F128" s="31">
        <v>1600000</v>
      </c>
      <c r="G128" s="31">
        <f t="shared" si="1"/>
        <v>0</v>
      </c>
      <c r="H128" s="32" t="s">
        <v>2318</v>
      </c>
      <c r="I128" s="42"/>
      <c r="J128" s="29"/>
      <c r="K128" s="29"/>
    </row>
    <row r="129" spans="1:11" ht="38.25">
      <c r="A129" s="44">
        <v>117</v>
      </c>
      <c r="B129" s="38">
        <v>42853</v>
      </c>
      <c r="C129" s="40">
        <v>380154</v>
      </c>
      <c r="D129" s="30" t="str">
        <f>VLOOKUP(C129,'[2]DU LIEU'!A:E,2,0)</f>
        <v xml:space="preserve">Nguyễn Thị Linh Trang  </v>
      </c>
      <c r="E129" s="31">
        <f>VLOOKUP(C129,'[2]DU LIEU'!A:E,5,0)</f>
        <v>800000</v>
      </c>
      <c r="F129" s="31">
        <v>800000</v>
      </c>
      <c r="G129" s="31">
        <f t="shared" si="1"/>
        <v>0</v>
      </c>
      <c r="H129" s="32" t="s">
        <v>2319</v>
      </c>
      <c r="I129" s="42"/>
      <c r="J129" s="29"/>
      <c r="K129" s="29"/>
    </row>
    <row r="130" spans="1:11" ht="25.5">
      <c r="A130" s="44">
        <v>118</v>
      </c>
      <c r="B130" s="38">
        <v>42853</v>
      </c>
      <c r="C130" s="40" t="s">
        <v>2200</v>
      </c>
      <c r="D130" s="30" t="str">
        <f>VLOOKUP(C130,'[2]DU LIEU'!A:E,2,0)</f>
        <v>Nguyễn Quỳnh  Anh</v>
      </c>
      <c r="E130" s="31">
        <f>VLOOKUP(C130,'[2]DU LIEU'!A:E,5,0)</f>
        <v>7880000</v>
      </c>
      <c r="F130" s="31">
        <v>7880000</v>
      </c>
      <c r="G130" s="31">
        <f t="shared" si="1"/>
        <v>0</v>
      </c>
      <c r="H130" s="32" t="s">
        <v>2320</v>
      </c>
      <c r="I130" s="42"/>
      <c r="J130" s="29"/>
      <c r="K130" s="29"/>
    </row>
    <row r="131" spans="1:11" ht="25.5">
      <c r="A131" s="44">
        <v>119</v>
      </c>
      <c r="B131" s="38">
        <v>42853</v>
      </c>
      <c r="C131" s="40">
        <v>382827</v>
      </c>
      <c r="D131" s="30" t="str">
        <f>VLOOKUP(C131,'[2]DU LIEU'!A:E,2,0)</f>
        <v xml:space="preserve">Nguyễn Huyền My  </v>
      </c>
      <c r="E131" s="31">
        <f>VLOOKUP(C131,'[2]DU LIEU'!A:E,5,0)</f>
        <v>400000</v>
      </c>
      <c r="F131" s="31">
        <v>400000</v>
      </c>
      <c r="G131" s="31">
        <f t="shared" si="1"/>
        <v>0</v>
      </c>
      <c r="H131" s="32" t="s">
        <v>2321</v>
      </c>
      <c r="I131" s="42"/>
      <c r="J131" s="29"/>
      <c r="K131" s="29"/>
    </row>
    <row r="132" spans="1:11" ht="25.5">
      <c r="A132" s="44">
        <v>120</v>
      </c>
      <c r="B132" s="38">
        <v>42853</v>
      </c>
      <c r="C132" s="40">
        <v>390665</v>
      </c>
      <c r="D132" s="30" t="str">
        <f>VLOOKUP(C132,'[2]DU LIEU'!A:E,2,0)</f>
        <v xml:space="preserve">Lại Nhật Quang  </v>
      </c>
      <c r="E132" s="31">
        <f>VLOOKUP(C132,'[2]DU LIEU'!A:E,5,0)</f>
        <v>12750000</v>
      </c>
      <c r="F132" s="31">
        <v>12750000</v>
      </c>
      <c r="G132" s="31">
        <f t="shared" si="1"/>
        <v>0</v>
      </c>
      <c r="H132" s="32" t="s">
        <v>2322</v>
      </c>
      <c r="I132" s="42"/>
      <c r="J132" s="29"/>
      <c r="K132" s="29"/>
    </row>
    <row r="133" spans="1:11">
      <c r="A133" s="44">
        <v>121</v>
      </c>
      <c r="B133" s="38">
        <v>42853</v>
      </c>
      <c r="C133" s="40">
        <v>401959</v>
      </c>
      <c r="D133" s="30" t="str">
        <f>VLOOKUP(C133,'[2]DU LIEU'!A:E,2,0)</f>
        <v>Phạm Thị Thảo</v>
      </c>
      <c r="E133" s="31">
        <f>VLOOKUP(C133,'[2]DU LIEU'!A:E,5,0)</f>
        <v>4000000</v>
      </c>
      <c r="F133" s="31">
        <v>4000000</v>
      </c>
      <c r="G133" s="31">
        <f t="shared" si="1"/>
        <v>0</v>
      </c>
      <c r="H133" s="32" t="s">
        <v>2323</v>
      </c>
      <c r="I133" s="42"/>
      <c r="J133" s="29"/>
      <c r="K133" s="29"/>
    </row>
    <row r="134" spans="1:11">
      <c r="A134" s="44">
        <v>122</v>
      </c>
      <c r="B134" s="38">
        <v>42853</v>
      </c>
      <c r="C134" s="40">
        <v>380850</v>
      </c>
      <c r="D134" s="30" t="str">
        <f>VLOOKUP(C134,'[2]DU LIEU'!A:E,2,0)</f>
        <v xml:space="preserve">Đỗ Quỳnh Anh  </v>
      </c>
      <c r="E134" s="31">
        <f>VLOOKUP(C134,'[2]DU LIEU'!A:E,5,0)</f>
        <v>1200000</v>
      </c>
      <c r="F134" s="31">
        <v>1200000</v>
      </c>
      <c r="G134" s="31">
        <f t="shared" si="1"/>
        <v>0</v>
      </c>
      <c r="H134" s="32" t="s">
        <v>2324</v>
      </c>
      <c r="I134" s="42"/>
      <c r="J134" s="29"/>
      <c r="K134" s="29"/>
    </row>
    <row r="135" spans="1:11" ht="25.5">
      <c r="A135" s="44">
        <v>123</v>
      </c>
      <c r="B135" s="38">
        <v>42853</v>
      </c>
      <c r="C135" s="40">
        <v>391852</v>
      </c>
      <c r="D135" s="30" t="str">
        <f>VLOOKUP(C135,'[2]DU LIEU'!A:E,2,0)</f>
        <v xml:space="preserve">Nguyễn Thị Thanh Nga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2325</v>
      </c>
      <c r="I135" s="42"/>
      <c r="J135" s="29"/>
      <c r="K135" s="29"/>
    </row>
    <row r="136" spans="1:11" ht="25.5">
      <c r="A136" s="44">
        <v>124</v>
      </c>
      <c r="B136" s="38">
        <v>42853</v>
      </c>
      <c r="C136" s="40">
        <v>381643</v>
      </c>
      <c r="D136" s="30" t="str">
        <f>VLOOKUP(C136,'[2]DU LIEU'!A:E,2,0)</f>
        <v xml:space="preserve">Nguyễn Chí Công  </v>
      </c>
      <c r="E136" s="31">
        <f>VLOOKUP(C136,'[2]DU LIEU'!A:E,5,0)</f>
        <v>1200000</v>
      </c>
      <c r="F136" s="31">
        <v>1200000</v>
      </c>
      <c r="G136" s="31">
        <f t="shared" si="1"/>
        <v>0</v>
      </c>
      <c r="H136" s="32" t="s">
        <v>2326</v>
      </c>
      <c r="I136" s="42"/>
      <c r="J136" s="29"/>
      <c r="K136" s="29"/>
    </row>
    <row r="137" spans="1:11">
      <c r="A137" s="9" t="s">
        <v>7</v>
      </c>
      <c r="B137" s="9"/>
      <c r="C137" s="37"/>
      <c r="D137" s="21"/>
      <c r="E137" s="10">
        <f>E9+E11</f>
        <v>472360000</v>
      </c>
      <c r="F137" s="10">
        <f>F9+F11</f>
        <v>471370000</v>
      </c>
      <c r="G137" s="10">
        <f>G9+G11</f>
        <v>-990000</v>
      </c>
      <c r="H137" s="11"/>
      <c r="I137" s="8"/>
      <c r="J137" s="9"/>
      <c r="K137" s="9"/>
    </row>
    <row r="138" spans="1:11" s="3" customFormat="1" ht="15">
      <c r="A138" s="2"/>
      <c r="B138" s="2"/>
      <c r="C138" s="33"/>
      <c r="D138" s="19"/>
      <c r="F138" s="43">
        <f>F137+'27'!F96+'26'!F110+'25'!F125+'22-24'!F146+'21'!F102+'20'!F89+'19'!F102+'18'!F101+'17'!F124+'14'!F93+'13'!F68+'10.4 - 12.4'!F216</f>
        <v>5696620000</v>
      </c>
      <c r="H138" s="4"/>
      <c r="I138" s="7"/>
      <c r="J138" s="2"/>
      <c r="K138" s="2"/>
    </row>
    <row r="139" spans="1:11">
      <c r="F139" s="3">
        <v>5706820000</v>
      </c>
    </row>
    <row r="140" spans="1:11">
      <c r="F140" s="3">
        <f>F138-F139</f>
        <v>-10200000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5"/>
  <sheetViews>
    <sheetView topLeftCell="A4" workbookViewId="0">
      <selection activeCell="A6" sqref="A6:XFD6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2867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19650000</v>
      </c>
      <c r="F9" s="26">
        <f>SUM(F10:F11)</f>
        <v>16500000</v>
      </c>
      <c r="G9" s="26">
        <f>SUM(G10:G11)</f>
        <v>-3150000</v>
      </c>
      <c r="H9" s="24"/>
      <c r="I9" s="27"/>
      <c r="J9" s="24"/>
      <c r="K9" s="24"/>
    </row>
    <row r="10" spans="1:11" ht="25.5">
      <c r="A10" s="44">
        <v>1</v>
      </c>
      <c r="B10" s="38">
        <v>42858</v>
      </c>
      <c r="C10" s="40">
        <v>402964</v>
      </c>
      <c r="D10" s="30" t="s">
        <v>2644</v>
      </c>
      <c r="E10" s="31">
        <v>17850000</v>
      </c>
      <c r="F10" s="31">
        <v>15900000</v>
      </c>
      <c r="G10" s="31">
        <f>F10-E10</f>
        <v>-1950000</v>
      </c>
      <c r="H10" s="32" t="s">
        <v>2375</v>
      </c>
      <c r="I10" s="42"/>
      <c r="J10" s="29"/>
      <c r="K10" s="29"/>
    </row>
    <row r="11" spans="1:11">
      <c r="A11" s="44">
        <v>2</v>
      </c>
      <c r="B11" s="38">
        <v>42858</v>
      </c>
      <c r="C11" s="40">
        <v>391705</v>
      </c>
      <c r="D11" s="30" t="s">
        <v>2761</v>
      </c>
      <c r="E11" s="31">
        <v>1800000</v>
      </c>
      <c r="F11" s="31">
        <v>600000</v>
      </c>
      <c r="G11" s="31">
        <f>F11-E11</f>
        <v>-1200000</v>
      </c>
      <c r="H11" s="32" t="s">
        <v>2497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SUM(E13:E281)</f>
        <v>1112670000</v>
      </c>
      <c r="F12" s="26">
        <f>SUM(F13:F283)</f>
        <v>1125870000</v>
      </c>
      <c r="G12" s="26">
        <f>SUM(G13:G281)</f>
        <v>6000000</v>
      </c>
      <c r="H12" s="24"/>
      <c r="I12" s="24"/>
      <c r="J12" s="24"/>
      <c r="K12" s="24"/>
    </row>
    <row r="13" spans="1:11" ht="38.25">
      <c r="A13" s="44">
        <v>3</v>
      </c>
      <c r="B13" s="38">
        <v>42858</v>
      </c>
      <c r="C13" s="40">
        <v>403246</v>
      </c>
      <c r="D13" s="30" t="s">
        <v>2818</v>
      </c>
      <c r="E13" s="31">
        <v>2400000</v>
      </c>
      <c r="F13" s="31">
        <v>5400000</v>
      </c>
      <c r="G13" s="31">
        <f>F13-E13</f>
        <v>3000000</v>
      </c>
      <c r="H13" s="32" t="s">
        <v>2558</v>
      </c>
      <c r="I13" s="42"/>
      <c r="J13" s="29"/>
      <c r="K13" s="29"/>
    </row>
    <row r="14" spans="1:11">
      <c r="A14" s="44">
        <v>4</v>
      </c>
      <c r="B14" s="38">
        <v>42858</v>
      </c>
      <c r="C14" s="40">
        <v>403517</v>
      </c>
      <c r="D14" s="30" t="s">
        <v>2679</v>
      </c>
      <c r="E14" s="31">
        <v>2400000</v>
      </c>
      <c r="F14" s="31">
        <v>5400000</v>
      </c>
      <c r="G14" s="31">
        <f>F14-E14</f>
        <v>3000000</v>
      </c>
      <c r="H14" s="32" t="s">
        <v>2411</v>
      </c>
      <c r="I14" s="42"/>
      <c r="J14" s="29"/>
      <c r="K14" s="29"/>
    </row>
    <row r="15" spans="1:11">
      <c r="A15" s="44">
        <v>5</v>
      </c>
      <c r="B15" s="38">
        <v>42858</v>
      </c>
      <c r="C15" s="40">
        <v>401231</v>
      </c>
      <c r="D15" s="30" t="s">
        <v>2601</v>
      </c>
      <c r="E15" s="31">
        <v>4000000</v>
      </c>
      <c r="F15" s="31">
        <v>4000000</v>
      </c>
      <c r="G15" s="31">
        <f>F15-E15</f>
        <v>0</v>
      </c>
      <c r="H15" s="32" t="s">
        <v>2330</v>
      </c>
      <c r="I15" s="42"/>
      <c r="J15" s="29"/>
      <c r="K15" s="29"/>
    </row>
    <row r="16" spans="1:11">
      <c r="A16" s="44">
        <v>6</v>
      </c>
      <c r="B16" s="38">
        <v>42858</v>
      </c>
      <c r="C16" s="40">
        <v>401225</v>
      </c>
      <c r="D16" s="30" t="s">
        <v>2602</v>
      </c>
      <c r="E16" s="31">
        <v>4000000</v>
      </c>
      <c r="F16" s="31">
        <v>4000000</v>
      </c>
      <c r="G16" s="31">
        <f t="shared" ref="G16:G78" si="0">F16-E16</f>
        <v>0</v>
      </c>
      <c r="H16" s="32" t="s">
        <v>2331</v>
      </c>
      <c r="I16" s="42"/>
      <c r="J16" s="29"/>
      <c r="K16" s="29"/>
    </row>
    <row r="17" spans="1:11">
      <c r="A17" s="44">
        <v>7</v>
      </c>
      <c r="B17" s="38">
        <v>42858</v>
      </c>
      <c r="C17" s="40">
        <v>390802</v>
      </c>
      <c r="D17" s="30" t="s">
        <v>2603</v>
      </c>
      <c r="E17" s="31">
        <v>3800000</v>
      </c>
      <c r="F17" s="31">
        <v>3800000</v>
      </c>
      <c r="G17" s="31">
        <f t="shared" si="0"/>
        <v>0</v>
      </c>
      <c r="H17" s="32" t="s">
        <v>2332</v>
      </c>
      <c r="I17" s="42"/>
      <c r="J17" s="29"/>
      <c r="K17" s="29"/>
    </row>
    <row r="18" spans="1:11" ht="25.5">
      <c r="A18" s="44">
        <v>8</v>
      </c>
      <c r="B18" s="38">
        <v>42858</v>
      </c>
      <c r="C18" s="40">
        <v>390423</v>
      </c>
      <c r="D18" s="30" t="s">
        <v>2604</v>
      </c>
      <c r="E18" s="31">
        <v>4000000</v>
      </c>
      <c r="F18" s="31">
        <v>4000000</v>
      </c>
      <c r="G18" s="31">
        <f t="shared" si="0"/>
        <v>0</v>
      </c>
      <c r="H18" s="32" t="s">
        <v>2333</v>
      </c>
      <c r="I18" s="42"/>
      <c r="J18" s="29"/>
      <c r="K18" s="29"/>
    </row>
    <row r="19" spans="1:11">
      <c r="A19" s="44">
        <v>9</v>
      </c>
      <c r="B19" s="38">
        <v>42858</v>
      </c>
      <c r="C19" s="40">
        <v>392563</v>
      </c>
      <c r="D19" s="30" t="s">
        <v>2605</v>
      </c>
      <c r="E19" s="31">
        <v>3000000</v>
      </c>
      <c r="F19" s="31">
        <v>3000000</v>
      </c>
      <c r="G19" s="31">
        <f t="shared" si="0"/>
        <v>0</v>
      </c>
      <c r="H19" s="32" t="s">
        <v>2334</v>
      </c>
      <c r="I19" s="42"/>
      <c r="J19" s="29"/>
      <c r="K19" s="29"/>
    </row>
    <row r="20" spans="1:11" ht="25.5">
      <c r="A20" s="44">
        <v>10</v>
      </c>
      <c r="B20" s="38">
        <v>42858</v>
      </c>
      <c r="C20" s="40">
        <v>403932</v>
      </c>
      <c r="D20" s="30" t="s">
        <v>2606</v>
      </c>
      <c r="E20" s="31">
        <v>6400000</v>
      </c>
      <c r="F20" s="31">
        <v>6400000</v>
      </c>
      <c r="G20" s="31">
        <f t="shared" si="0"/>
        <v>0</v>
      </c>
      <c r="H20" s="32" t="s">
        <v>2335</v>
      </c>
      <c r="I20" s="42"/>
      <c r="J20" s="29"/>
      <c r="K20" s="29"/>
    </row>
    <row r="21" spans="1:11">
      <c r="A21" s="44">
        <v>11</v>
      </c>
      <c r="B21" s="38">
        <v>42858</v>
      </c>
      <c r="C21" s="40">
        <v>391055</v>
      </c>
      <c r="D21" s="30" t="s">
        <v>1291</v>
      </c>
      <c r="E21" s="31">
        <v>1700000</v>
      </c>
      <c r="F21" s="31">
        <v>1700000</v>
      </c>
      <c r="G21" s="31">
        <f t="shared" si="0"/>
        <v>0</v>
      </c>
      <c r="H21" s="32" t="s">
        <v>2336</v>
      </c>
      <c r="I21" s="42"/>
      <c r="J21" s="29"/>
      <c r="K21" s="29"/>
    </row>
    <row r="22" spans="1:11">
      <c r="A22" s="44">
        <v>12</v>
      </c>
      <c r="B22" s="38">
        <v>42858</v>
      </c>
      <c r="C22" s="40">
        <v>400809</v>
      </c>
      <c r="D22" s="30" t="s">
        <v>2607</v>
      </c>
      <c r="E22" s="31">
        <v>3800000</v>
      </c>
      <c r="F22" s="31">
        <v>3800000</v>
      </c>
      <c r="G22" s="31">
        <f t="shared" si="0"/>
        <v>0</v>
      </c>
      <c r="H22" s="32" t="s">
        <v>2337</v>
      </c>
      <c r="I22" s="42"/>
      <c r="J22" s="29"/>
      <c r="K22" s="29"/>
    </row>
    <row r="23" spans="1:11">
      <c r="A23" s="44">
        <v>13</v>
      </c>
      <c r="B23" s="38">
        <v>42858</v>
      </c>
      <c r="C23" s="40">
        <v>402501</v>
      </c>
      <c r="D23" s="30" t="s">
        <v>2608</v>
      </c>
      <c r="E23" s="31">
        <v>3800000</v>
      </c>
      <c r="F23" s="31">
        <v>3800000</v>
      </c>
      <c r="G23" s="31">
        <f t="shared" si="0"/>
        <v>0</v>
      </c>
      <c r="H23" s="32" t="s">
        <v>2338</v>
      </c>
      <c r="I23" s="42"/>
      <c r="J23" s="29"/>
      <c r="K23" s="29"/>
    </row>
    <row r="24" spans="1:11">
      <c r="A24" s="44">
        <v>14</v>
      </c>
      <c r="B24" s="38">
        <v>42858</v>
      </c>
      <c r="C24" s="40">
        <v>371626</v>
      </c>
      <c r="D24" s="30" t="s">
        <v>2609</v>
      </c>
      <c r="E24" s="31">
        <v>600000</v>
      </c>
      <c r="F24" s="31">
        <v>600000</v>
      </c>
      <c r="G24" s="31">
        <f t="shared" si="0"/>
        <v>0</v>
      </c>
      <c r="H24" s="32" t="s">
        <v>2339</v>
      </c>
      <c r="I24" s="42"/>
      <c r="J24" s="29"/>
      <c r="K24" s="29"/>
    </row>
    <row r="25" spans="1:11">
      <c r="A25" s="44">
        <v>15</v>
      </c>
      <c r="B25" s="38">
        <v>42858</v>
      </c>
      <c r="C25" s="40">
        <v>403918</v>
      </c>
      <c r="D25" s="30" t="s">
        <v>2610</v>
      </c>
      <c r="E25" s="31">
        <v>6400000</v>
      </c>
      <c r="F25" s="31">
        <v>6400000</v>
      </c>
      <c r="G25" s="31">
        <f t="shared" si="0"/>
        <v>0</v>
      </c>
      <c r="H25" s="32" t="s">
        <v>2340</v>
      </c>
      <c r="I25" s="42"/>
      <c r="J25" s="29"/>
      <c r="K25" s="29"/>
    </row>
    <row r="26" spans="1:11" ht="25.5">
      <c r="A26" s="44">
        <v>16</v>
      </c>
      <c r="B26" s="38">
        <v>42858</v>
      </c>
      <c r="C26" s="40">
        <v>391646</v>
      </c>
      <c r="D26" s="30" t="s">
        <v>2611</v>
      </c>
      <c r="E26" s="31">
        <v>5400000</v>
      </c>
      <c r="F26" s="31">
        <v>5400000</v>
      </c>
      <c r="G26" s="31">
        <f t="shared" si="0"/>
        <v>0</v>
      </c>
      <c r="H26" s="32" t="s">
        <v>2341</v>
      </c>
      <c r="I26" s="42"/>
      <c r="J26" s="29"/>
      <c r="K26" s="29"/>
    </row>
    <row r="27" spans="1:11">
      <c r="A27" s="44">
        <v>17</v>
      </c>
      <c r="B27" s="38">
        <v>42858</v>
      </c>
      <c r="C27" s="40">
        <v>401267</v>
      </c>
      <c r="D27" s="30" t="s">
        <v>2612</v>
      </c>
      <c r="E27" s="31">
        <v>3200000</v>
      </c>
      <c r="F27" s="31">
        <v>3200000</v>
      </c>
      <c r="G27" s="31">
        <f t="shared" si="0"/>
        <v>0</v>
      </c>
      <c r="H27" s="32" t="s">
        <v>2342</v>
      </c>
      <c r="I27" s="42"/>
      <c r="J27" s="29"/>
      <c r="K27" s="29"/>
    </row>
    <row r="28" spans="1:11">
      <c r="A28" s="44">
        <v>18</v>
      </c>
      <c r="B28" s="38">
        <v>42858</v>
      </c>
      <c r="C28" s="40">
        <v>401625</v>
      </c>
      <c r="D28" s="30" t="s">
        <v>2613</v>
      </c>
      <c r="E28" s="31">
        <v>3600000</v>
      </c>
      <c r="F28" s="31">
        <v>3600000</v>
      </c>
      <c r="G28" s="31">
        <f t="shared" si="0"/>
        <v>0</v>
      </c>
      <c r="H28" s="32" t="s">
        <v>2343</v>
      </c>
      <c r="I28" s="42"/>
      <c r="J28" s="29"/>
      <c r="K28" s="29"/>
    </row>
    <row r="29" spans="1:11">
      <c r="A29" s="44">
        <v>19</v>
      </c>
      <c r="B29" s="38">
        <v>42858</v>
      </c>
      <c r="C29" s="40">
        <v>403139</v>
      </c>
      <c r="D29" s="30" t="s">
        <v>2614</v>
      </c>
      <c r="E29" s="31">
        <v>2400000</v>
      </c>
      <c r="F29" s="31">
        <v>2400000</v>
      </c>
      <c r="G29" s="31">
        <f t="shared" si="0"/>
        <v>0</v>
      </c>
      <c r="H29" s="32" t="s">
        <v>2344</v>
      </c>
      <c r="I29" s="42"/>
      <c r="J29" s="29"/>
      <c r="K29" s="29"/>
    </row>
    <row r="30" spans="1:11">
      <c r="A30" s="44">
        <v>20</v>
      </c>
      <c r="B30" s="38">
        <v>42858</v>
      </c>
      <c r="C30" s="40">
        <v>403138</v>
      </c>
      <c r="D30" s="30" t="s">
        <v>2615</v>
      </c>
      <c r="E30" s="31">
        <v>2400000</v>
      </c>
      <c r="F30" s="31">
        <v>2400000</v>
      </c>
      <c r="G30" s="31">
        <f t="shared" si="0"/>
        <v>0</v>
      </c>
      <c r="H30" s="32" t="s">
        <v>2345</v>
      </c>
      <c r="I30" s="42"/>
      <c r="J30" s="29"/>
      <c r="K30" s="29"/>
    </row>
    <row r="31" spans="1:11">
      <c r="A31" s="44">
        <v>21</v>
      </c>
      <c r="B31" s="38">
        <v>42858</v>
      </c>
      <c r="C31" s="40">
        <v>392420</v>
      </c>
      <c r="D31" s="30" t="s">
        <v>2616</v>
      </c>
      <c r="E31" s="31">
        <v>3000000</v>
      </c>
      <c r="F31" s="31">
        <v>3000000</v>
      </c>
      <c r="G31" s="31">
        <f t="shared" si="0"/>
        <v>0</v>
      </c>
      <c r="H31" s="32" t="s">
        <v>2346</v>
      </c>
      <c r="I31" s="42"/>
      <c r="J31" s="29"/>
      <c r="K31" s="29"/>
    </row>
    <row r="32" spans="1:11">
      <c r="A32" s="44">
        <v>22</v>
      </c>
      <c r="B32" s="38">
        <v>42858</v>
      </c>
      <c r="C32" s="40">
        <v>402768</v>
      </c>
      <c r="D32" s="30" t="s">
        <v>2617</v>
      </c>
      <c r="E32" s="31">
        <v>3800000</v>
      </c>
      <c r="F32" s="31">
        <v>3800000</v>
      </c>
      <c r="G32" s="31">
        <f t="shared" si="0"/>
        <v>0</v>
      </c>
      <c r="H32" s="32" t="s">
        <v>2347</v>
      </c>
      <c r="I32" s="42"/>
      <c r="J32" s="29"/>
      <c r="K32" s="29"/>
    </row>
    <row r="33" spans="1:11" ht="25.5">
      <c r="A33" s="44">
        <v>23</v>
      </c>
      <c r="B33" s="38">
        <v>42858</v>
      </c>
      <c r="C33" s="40">
        <v>402606</v>
      </c>
      <c r="D33" s="30" t="s">
        <v>2618</v>
      </c>
      <c r="E33" s="31">
        <v>4000000</v>
      </c>
      <c r="F33" s="31">
        <v>4000000</v>
      </c>
      <c r="G33" s="31">
        <f t="shared" si="0"/>
        <v>0</v>
      </c>
      <c r="H33" s="32" t="s">
        <v>2348</v>
      </c>
      <c r="I33" s="42"/>
      <c r="J33" s="29"/>
      <c r="K33" s="29"/>
    </row>
    <row r="34" spans="1:11" ht="25.5">
      <c r="A34" s="44">
        <v>24</v>
      </c>
      <c r="B34" s="38">
        <v>42858</v>
      </c>
      <c r="C34" s="40">
        <v>392747</v>
      </c>
      <c r="D34" s="30" t="s">
        <v>2619</v>
      </c>
      <c r="E34" s="31">
        <v>3000000</v>
      </c>
      <c r="F34" s="31">
        <v>3000000</v>
      </c>
      <c r="G34" s="31">
        <f t="shared" si="0"/>
        <v>0</v>
      </c>
      <c r="H34" s="32" t="s">
        <v>2349</v>
      </c>
      <c r="I34" s="42"/>
      <c r="J34" s="29"/>
      <c r="K34" s="29"/>
    </row>
    <row r="35" spans="1:11">
      <c r="A35" s="44">
        <v>25</v>
      </c>
      <c r="B35" s="38">
        <v>42858</v>
      </c>
      <c r="C35" s="40">
        <v>401559</v>
      </c>
      <c r="D35" s="30" t="s">
        <v>2620</v>
      </c>
      <c r="E35" s="31">
        <v>1080000</v>
      </c>
      <c r="F35" s="31">
        <v>1080000</v>
      </c>
      <c r="G35" s="31">
        <f t="shared" si="0"/>
        <v>0</v>
      </c>
      <c r="H35" s="32" t="s">
        <v>2350</v>
      </c>
      <c r="I35" s="42"/>
      <c r="J35" s="29"/>
      <c r="K35" s="29"/>
    </row>
    <row r="36" spans="1:11" ht="25.5">
      <c r="A36" s="44">
        <v>26</v>
      </c>
      <c r="B36" s="38">
        <v>42858</v>
      </c>
      <c r="C36" s="40">
        <v>391107</v>
      </c>
      <c r="D36" s="30" t="s">
        <v>2621</v>
      </c>
      <c r="E36" s="31">
        <v>4000000</v>
      </c>
      <c r="F36" s="31">
        <v>4000000</v>
      </c>
      <c r="G36" s="31">
        <f t="shared" si="0"/>
        <v>0</v>
      </c>
      <c r="H36" s="32" t="s">
        <v>2351</v>
      </c>
      <c r="I36" s="42"/>
      <c r="J36" s="29"/>
      <c r="K36" s="29"/>
    </row>
    <row r="37" spans="1:11" ht="25.5">
      <c r="A37" s="44">
        <v>27</v>
      </c>
      <c r="B37" s="38">
        <v>42858</v>
      </c>
      <c r="C37" s="40">
        <v>392834</v>
      </c>
      <c r="D37" s="30" t="s">
        <v>2622</v>
      </c>
      <c r="E37" s="31">
        <v>3000000</v>
      </c>
      <c r="F37" s="31">
        <v>3000000</v>
      </c>
      <c r="G37" s="31">
        <f t="shared" si="0"/>
        <v>0</v>
      </c>
      <c r="H37" s="32" t="s">
        <v>2352</v>
      </c>
      <c r="I37" s="42"/>
      <c r="J37" s="29"/>
      <c r="K37" s="29"/>
    </row>
    <row r="38" spans="1:11" ht="25.5">
      <c r="A38" s="44">
        <v>28</v>
      </c>
      <c r="B38" s="38">
        <v>42858</v>
      </c>
      <c r="C38" s="40">
        <v>403602</v>
      </c>
      <c r="D38" s="30" t="s">
        <v>2623</v>
      </c>
      <c r="E38" s="31">
        <v>2400000</v>
      </c>
      <c r="F38" s="31">
        <v>2400000</v>
      </c>
      <c r="G38" s="31">
        <f t="shared" si="0"/>
        <v>0</v>
      </c>
      <c r="H38" s="32" t="s">
        <v>2353</v>
      </c>
      <c r="I38" s="42"/>
      <c r="J38" s="29"/>
      <c r="K38" s="29"/>
    </row>
    <row r="39" spans="1:11" ht="25.5">
      <c r="A39" s="44">
        <v>29</v>
      </c>
      <c r="B39" s="38">
        <v>42858</v>
      </c>
      <c r="C39" s="40">
        <v>392761</v>
      </c>
      <c r="D39" s="30" t="s">
        <v>2624</v>
      </c>
      <c r="E39" s="31">
        <v>3000000</v>
      </c>
      <c r="F39" s="31">
        <v>3000000</v>
      </c>
      <c r="G39" s="31">
        <f t="shared" si="0"/>
        <v>0</v>
      </c>
      <c r="H39" s="32" t="s">
        <v>2354</v>
      </c>
      <c r="I39" s="42"/>
      <c r="J39" s="29"/>
      <c r="K39" s="29"/>
    </row>
    <row r="40" spans="1:11">
      <c r="A40" s="44">
        <v>30</v>
      </c>
      <c r="B40" s="38">
        <v>42858</v>
      </c>
      <c r="C40" s="40">
        <v>382228</v>
      </c>
      <c r="D40" s="30" t="s">
        <v>2625</v>
      </c>
      <c r="E40" s="31">
        <v>2000000</v>
      </c>
      <c r="F40" s="31">
        <v>2000000</v>
      </c>
      <c r="G40" s="31">
        <f t="shared" si="0"/>
        <v>0</v>
      </c>
      <c r="H40" s="32" t="s">
        <v>2355</v>
      </c>
      <c r="I40" s="42"/>
      <c r="J40" s="29"/>
      <c r="K40" s="29"/>
    </row>
    <row r="41" spans="1:11" ht="25.5">
      <c r="A41" s="44">
        <v>31</v>
      </c>
      <c r="B41" s="38">
        <v>42858</v>
      </c>
      <c r="C41" s="40">
        <v>392549</v>
      </c>
      <c r="D41" s="30" t="s">
        <v>2626</v>
      </c>
      <c r="E41" s="31">
        <v>3000000</v>
      </c>
      <c r="F41" s="31">
        <v>3000000</v>
      </c>
      <c r="G41" s="31">
        <f t="shared" si="0"/>
        <v>0</v>
      </c>
      <c r="H41" s="32" t="s">
        <v>2356</v>
      </c>
      <c r="I41" s="42"/>
      <c r="J41" s="29"/>
      <c r="K41" s="29"/>
    </row>
    <row r="42" spans="1:11" ht="25.5">
      <c r="A42" s="44">
        <v>32</v>
      </c>
      <c r="B42" s="38">
        <v>42858</v>
      </c>
      <c r="C42" s="40">
        <v>393048</v>
      </c>
      <c r="D42" s="30" t="s">
        <v>2627</v>
      </c>
      <c r="E42" s="31">
        <v>3400000</v>
      </c>
      <c r="F42" s="31">
        <v>3400000</v>
      </c>
      <c r="G42" s="31">
        <f t="shared" si="0"/>
        <v>0</v>
      </c>
      <c r="H42" s="32" t="s">
        <v>2357</v>
      </c>
      <c r="I42" s="42"/>
      <c r="J42" s="29"/>
      <c r="K42" s="29"/>
    </row>
    <row r="43" spans="1:11">
      <c r="A43" s="44">
        <v>33</v>
      </c>
      <c r="B43" s="38">
        <v>42858</v>
      </c>
      <c r="C43" s="40">
        <v>392536</v>
      </c>
      <c r="D43" s="30" t="s">
        <v>2628</v>
      </c>
      <c r="E43" s="31">
        <v>3000000</v>
      </c>
      <c r="F43" s="31">
        <v>3000000</v>
      </c>
      <c r="G43" s="31">
        <f t="shared" si="0"/>
        <v>0</v>
      </c>
      <c r="H43" s="32" t="s">
        <v>2358</v>
      </c>
      <c r="I43" s="42"/>
      <c r="J43" s="29"/>
      <c r="K43" s="29"/>
    </row>
    <row r="44" spans="1:11">
      <c r="A44" s="44">
        <v>34</v>
      </c>
      <c r="B44" s="38">
        <v>42858</v>
      </c>
      <c r="C44" s="40">
        <v>392528</v>
      </c>
      <c r="D44" s="30" t="s">
        <v>2629</v>
      </c>
      <c r="E44" s="31">
        <v>3000000</v>
      </c>
      <c r="F44" s="31">
        <v>3000000</v>
      </c>
      <c r="G44" s="31">
        <f t="shared" si="0"/>
        <v>0</v>
      </c>
      <c r="H44" s="32" t="s">
        <v>2359</v>
      </c>
      <c r="I44" s="42"/>
      <c r="J44" s="29"/>
      <c r="K44" s="29"/>
    </row>
    <row r="45" spans="1:11" ht="25.5">
      <c r="A45" s="44">
        <v>35</v>
      </c>
      <c r="B45" s="38">
        <v>42858</v>
      </c>
      <c r="C45" s="40">
        <v>391110</v>
      </c>
      <c r="D45" s="30" t="s">
        <v>2630</v>
      </c>
      <c r="E45" s="31">
        <v>3800000</v>
      </c>
      <c r="F45" s="31">
        <v>3800000</v>
      </c>
      <c r="G45" s="31">
        <f t="shared" si="0"/>
        <v>0</v>
      </c>
      <c r="H45" s="32" t="s">
        <v>2360</v>
      </c>
      <c r="I45" s="42"/>
      <c r="J45" s="29"/>
      <c r="K45" s="29"/>
    </row>
    <row r="46" spans="1:11" ht="25.5">
      <c r="A46" s="44">
        <v>36</v>
      </c>
      <c r="B46" s="38">
        <v>42858</v>
      </c>
      <c r="C46" s="40">
        <v>403524</v>
      </c>
      <c r="D46" s="30" t="s">
        <v>1853</v>
      </c>
      <c r="E46" s="31">
        <v>2400000</v>
      </c>
      <c r="F46" s="31">
        <v>2400000</v>
      </c>
      <c r="G46" s="31">
        <f t="shared" si="0"/>
        <v>0</v>
      </c>
      <c r="H46" s="32" t="s">
        <v>2361</v>
      </c>
      <c r="I46" s="42"/>
      <c r="J46" s="29"/>
      <c r="K46" s="29"/>
    </row>
    <row r="47" spans="1:11" ht="25.5">
      <c r="A47" s="44">
        <v>37</v>
      </c>
      <c r="B47" s="38">
        <v>42858</v>
      </c>
      <c r="C47" s="40">
        <v>380421</v>
      </c>
      <c r="D47" s="30" t="s">
        <v>2631</v>
      </c>
      <c r="E47" s="31">
        <v>600000</v>
      </c>
      <c r="F47" s="31">
        <v>600000</v>
      </c>
      <c r="G47" s="31">
        <f t="shared" si="0"/>
        <v>0</v>
      </c>
      <c r="H47" s="32" t="s">
        <v>2362</v>
      </c>
      <c r="I47" s="42"/>
      <c r="J47" s="29"/>
      <c r="K47" s="29"/>
    </row>
    <row r="48" spans="1:11" ht="25.5">
      <c r="A48" s="44">
        <v>38</v>
      </c>
      <c r="B48" s="38">
        <v>42858</v>
      </c>
      <c r="C48" s="40">
        <v>402648</v>
      </c>
      <c r="D48" s="30" t="s">
        <v>2632</v>
      </c>
      <c r="E48" s="31">
        <v>3600000</v>
      </c>
      <c r="F48" s="31">
        <v>3600000</v>
      </c>
      <c r="G48" s="31">
        <f t="shared" si="0"/>
        <v>0</v>
      </c>
      <c r="H48" s="32" t="s">
        <v>2363</v>
      </c>
      <c r="I48" s="42"/>
      <c r="J48" s="29"/>
      <c r="K48" s="29"/>
    </row>
    <row r="49" spans="1:11" ht="25.5">
      <c r="A49" s="44">
        <v>39</v>
      </c>
      <c r="B49" s="38">
        <v>42858</v>
      </c>
      <c r="C49" s="40">
        <v>390470</v>
      </c>
      <c r="D49" s="30" t="s">
        <v>2633</v>
      </c>
      <c r="E49" s="31">
        <v>1200000</v>
      </c>
      <c r="F49" s="31">
        <v>1200000</v>
      </c>
      <c r="G49" s="31">
        <f t="shared" si="0"/>
        <v>0</v>
      </c>
      <c r="H49" s="32" t="s">
        <v>2364</v>
      </c>
      <c r="I49" s="42"/>
      <c r="J49" s="29"/>
      <c r="K49" s="29"/>
    </row>
    <row r="50" spans="1:11" ht="25.5">
      <c r="A50" s="44">
        <v>40</v>
      </c>
      <c r="B50" s="38">
        <v>42858</v>
      </c>
      <c r="C50" s="40">
        <v>400563</v>
      </c>
      <c r="D50" s="30" t="s">
        <v>2634</v>
      </c>
      <c r="E50" s="31">
        <v>4000000</v>
      </c>
      <c r="F50" s="31">
        <v>4000000</v>
      </c>
      <c r="G50" s="31">
        <f t="shared" si="0"/>
        <v>0</v>
      </c>
      <c r="H50" s="32" t="s">
        <v>2365</v>
      </c>
      <c r="I50" s="42"/>
      <c r="J50" s="29"/>
      <c r="K50" s="29"/>
    </row>
    <row r="51" spans="1:11">
      <c r="A51" s="44">
        <v>41</v>
      </c>
      <c r="B51" s="38">
        <v>42858</v>
      </c>
      <c r="C51" s="40">
        <v>382732</v>
      </c>
      <c r="D51" s="30" t="s">
        <v>2635</v>
      </c>
      <c r="E51" s="31">
        <v>2800000</v>
      </c>
      <c r="F51" s="31">
        <v>2800000</v>
      </c>
      <c r="G51" s="31">
        <f t="shared" si="0"/>
        <v>0</v>
      </c>
      <c r="H51" s="32" t="s">
        <v>2366</v>
      </c>
      <c r="I51" s="42"/>
      <c r="J51" s="29"/>
      <c r="K51" s="29"/>
    </row>
    <row r="52" spans="1:11">
      <c r="A52" s="44">
        <v>42</v>
      </c>
      <c r="B52" s="38">
        <v>42858</v>
      </c>
      <c r="C52" s="40">
        <v>382731</v>
      </c>
      <c r="D52" s="30" t="s">
        <v>2636</v>
      </c>
      <c r="E52" s="31">
        <v>2400000</v>
      </c>
      <c r="F52" s="31">
        <v>2400000</v>
      </c>
      <c r="G52" s="31">
        <f t="shared" si="0"/>
        <v>0</v>
      </c>
      <c r="H52" s="32" t="s">
        <v>2367</v>
      </c>
      <c r="I52" s="42"/>
      <c r="J52" s="29"/>
      <c r="K52" s="29"/>
    </row>
    <row r="53" spans="1:11" ht="25.5">
      <c r="A53" s="44">
        <v>43</v>
      </c>
      <c r="B53" s="38">
        <v>42858</v>
      </c>
      <c r="C53" s="40">
        <v>401613</v>
      </c>
      <c r="D53" s="30" t="s">
        <v>2637</v>
      </c>
      <c r="E53" s="31">
        <v>3800000</v>
      </c>
      <c r="F53" s="31">
        <v>3800000</v>
      </c>
      <c r="G53" s="31">
        <f t="shared" si="0"/>
        <v>0</v>
      </c>
      <c r="H53" s="32" t="s">
        <v>2368</v>
      </c>
      <c r="I53" s="42"/>
      <c r="J53" s="29"/>
      <c r="K53" s="29"/>
    </row>
    <row r="54" spans="1:11" ht="25.5">
      <c r="A54" s="44">
        <v>44</v>
      </c>
      <c r="B54" s="38">
        <v>42858</v>
      </c>
      <c r="C54" s="40">
        <v>401621</v>
      </c>
      <c r="D54" s="30" t="s">
        <v>2638</v>
      </c>
      <c r="E54" s="31">
        <v>3800000</v>
      </c>
      <c r="F54" s="31">
        <v>3800000</v>
      </c>
      <c r="G54" s="31">
        <f t="shared" si="0"/>
        <v>0</v>
      </c>
      <c r="H54" s="32" t="s">
        <v>2369</v>
      </c>
      <c r="I54" s="42"/>
      <c r="J54" s="29"/>
      <c r="K54" s="29"/>
    </row>
    <row r="55" spans="1:11" ht="25.5">
      <c r="A55" s="44">
        <v>45</v>
      </c>
      <c r="B55" s="38">
        <v>42858</v>
      </c>
      <c r="C55" s="40">
        <v>401409</v>
      </c>
      <c r="D55" s="30" t="s">
        <v>2639</v>
      </c>
      <c r="E55" s="31">
        <v>3400000</v>
      </c>
      <c r="F55" s="31">
        <v>3400000</v>
      </c>
      <c r="G55" s="31">
        <f t="shared" si="0"/>
        <v>0</v>
      </c>
      <c r="H55" s="32" t="s">
        <v>2370</v>
      </c>
      <c r="I55" s="42"/>
      <c r="J55" s="29"/>
      <c r="K55" s="29"/>
    </row>
    <row r="56" spans="1:11" ht="25.5">
      <c r="A56" s="44">
        <v>46</v>
      </c>
      <c r="B56" s="38">
        <v>42858</v>
      </c>
      <c r="C56" s="40">
        <v>403357</v>
      </c>
      <c r="D56" s="30" t="s">
        <v>2640</v>
      </c>
      <c r="E56" s="31">
        <v>2400000</v>
      </c>
      <c r="F56" s="31">
        <v>2400000</v>
      </c>
      <c r="G56" s="31">
        <f t="shared" si="0"/>
        <v>0</v>
      </c>
      <c r="H56" s="32" t="s">
        <v>2371</v>
      </c>
      <c r="I56" s="42"/>
      <c r="J56" s="29"/>
      <c r="K56" s="29"/>
    </row>
    <row r="57" spans="1:11" ht="25.5">
      <c r="A57" s="44">
        <v>47</v>
      </c>
      <c r="B57" s="38">
        <v>42858</v>
      </c>
      <c r="C57" s="40">
        <v>401139</v>
      </c>
      <c r="D57" s="30" t="s">
        <v>2641</v>
      </c>
      <c r="E57" s="31">
        <v>4000000</v>
      </c>
      <c r="F57" s="31">
        <v>4000000</v>
      </c>
      <c r="G57" s="31">
        <f t="shared" si="0"/>
        <v>0</v>
      </c>
      <c r="H57" s="32" t="s">
        <v>2372</v>
      </c>
      <c r="I57" s="42"/>
      <c r="J57" s="29"/>
      <c r="K57" s="29"/>
    </row>
    <row r="58" spans="1:11">
      <c r="A58" s="44">
        <v>48</v>
      </c>
      <c r="B58" s="38">
        <v>42858</v>
      </c>
      <c r="C58" s="40">
        <v>392526</v>
      </c>
      <c r="D58" s="30" t="s">
        <v>2642</v>
      </c>
      <c r="E58" s="31">
        <v>3000000</v>
      </c>
      <c r="F58" s="31">
        <v>3000000</v>
      </c>
      <c r="G58" s="31">
        <f t="shared" si="0"/>
        <v>0</v>
      </c>
      <c r="H58" s="32" t="s">
        <v>2373</v>
      </c>
      <c r="I58" s="42"/>
      <c r="J58" s="29"/>
      <c r="K58" s="29"/>
    </row>
    <row r="59" spans="1:11" ht="25.5">
      <c r="A59" s="44">
        <v>49</v>
      </c>
      <c r="B59" s="38">
        <v>42858</v>
      </c>
      <c r="C59" s="40">
        <v>390149</v>
      </c>
      <c r="D59" s="30" t="s">
        <v>2643</v>
      </c>
      <c r="E59" s="31">
        <v>4000000</v>
      </c>
      <c r="F59" s="31">
        <v>4000000</v>
      </c>
      <c r="G59" s="31">
        <f t="shared" si="0"/>
        <v>0</v>
      </c>
      <c r="H59" s="32" t="s">
        <v>2374</v>
      </c>
      <c r="I59" s="42"/>
      <c r="J59" s="29"/>
      <c r="K59" s="29"/>
    </row>
    <row r="60" spans="1:11" ht="25.5">
      <c r="A60" s="44">
        <v>50</v>
      </c>
      <c r="B60" s="38">
        <v>42858</v>
      </c>
      <c r="C60" s="40">
        <v>390247</v>
      </c>
      <c r="D60" s="30" t="s">
        <v>2645</v>
      </c>
      <c r="E60" s="31">
        <v>3600000</v>
      </c>
      <c r="F60" s="31">
        <v>3600000</v>
      </c>
      <c r="G60" s="31">
        <f t="shared" si="0"/>
        <v>0</v>
      </c>
      <c r="H60" s="32" t="s">
        <v>2376</v>
      </c>
      <c r="I60" s="42"/>
      <c r="J60" s="29"/>
      <c r="K60" s="29"/>
    </row>
    <row r="61" spans="1:11">
      <c r="A61" s="44">
        <v>51</v>
      </c>
      <c r="B61" s="38">
        <v>42858</v>
      </c>
      <c r="C61" s="40">
        <v>402039</v>
      </c>
      <c r="D61" s="30" t="s">
        <v>2646</v>
      </c>
      <c r="E61" s="31">
        <v>3800000</v>
      </c>
      <c r="F61" s="31">
        <v>3800000</v>
      </c>
      <c r="G61" s="31">
        <f t="shared" si="0"/>
        <v>0</v>
      </c>
      <c r="H61" s="32" t="s">
        <v>2377</v>
      </c>
      <c r="I61" s="42"/>
      <c r="J61" s="29"/>
      <c r="K61" s="29"/>
    </row>
    <row r="62" spans="1:11" ht="25.5">
      <c r="A62" s="44">
        <v>52</v>
      </c>
      <c r="B62" s="38">
        <v>42858</v>
      </c>
      <c r="C62" s="40">
        <v>403716</v>
      </c>
      <c r="D62" s="30" t="s">
        <v>2647</v>
      </c>
      <c r="E62" s="31">
        <v>3400000</v>
      </c>
      <c r="F62" s="31">
        <v>3400000</v>
      </c>
      <c r="G62" s="31">
        <f t="shared" si="0"/>
        <v>0</v>
      </c>
      <c r="H62" s="32" t="s">
        <v>2378</v>
      </c>
      <c r="I62" s="42"/>
      <c r="J62" s="29"/>
      <c r="K62" s="29"/>
    </row>
    <row r="63" spans="1:11" ht="25.5">
      <c r="A63" s="44">
        <v>53</v>
      </c>
      <c r="B63" s="38">
        <v>42858</v>
      </c>
      <c r="C63" s="40">
        <v>402018</v>
      </c>
      <c r="D63" s="30" t="s">
        <v>2648</v>
      </c>
      <c r="E63" s="31">
        <v>4000000</v>
      </c>
      <c r="F63" s="31">
        <v>4000000</v>
      </c>
      <c r="G63" s="31">
        <f t="shared" si="0"/>
        <v>0</v>
      </c>
      <c r="H63" s="32" t="s">
        <v>2379</v>
      </c>
      <c r="I63" s="42"/>
      <c r="J63" s="29"/>
      <c r="K63" s="29"/>
    </row>
    <row r="64" spans="1:11">
      <c r="A64" s="44">
        <v>54</v>
      </c>
      <c r="B64" s="38">
        <v>42858</v>
      </c>
      <c r="C64" s="40">
        <v>381236</v>
      </c>
      <c r="D64" s="30" t="s">
        <v>2649</v>
      </c>
      <c r="E64" s="31">
        <v>600000</v>
      </c>
      <c r="F64" s="31">
        <v>600000</v>
      </c>
      <c r="G64" s="31">
        <f t="shared" si="0"/>
        <v>0</v>
      </c>
      <c r="H64" s="32" t="s">
        <v>2380</v>
      </c>
      <c r="I64" s="42"/>
      <c r="J64" s="29"/>
      <c r="K64" s="29"/>
    </row>
    <row r="65" spans="1:11" ht="25.5">
      <c r="A65" s="44">
        <v>55</v>
      </c>
      <c r="B65" s="38">
        <v>42858</v>
      </c>
      <c r="C65" s="40">
        <v>400561</v>
      </c>
      <c r="D65" s="30" t="s">
        <v>2650</v>
      </c>
      <c r="E65" s="31">
        <v>4000000</v>
      </c>
      <c r="F65" s="31">
        <v>4000000</v>
      </c>
      <c r="G65" s="31">
        <f t="shared" si="0"/>
        <v>0</v>
      </c>
      <c r="H65" s="32" t="s">
        <v>2381</v>
      </c>
      <c r="I65" s="42"/>
      <c r="J65" s="29"/>
      <c r="K65" s="29"/>
    </row>
    <row r="66" spans="1:11" ht="25.5">
      <c r="A66" s="44">
        <v>56</v>
      </c>
      <c r="B66" s="38">
        <v>42858</v>
      </c>
      <c r="C66" s="40">
        <v>392548</v>
      </c>
      <c r="D66" s="30" t="s">
        <v>2651</v>
      </c>
      <c r="E66" s="31">
        <v>3000000</v>
      </c>
      <c r="F66" s="31">
        <v>3000000</v>
      </c>
      <c r="G66" s="31">
        <f t="shared" si="0"/>
        <v>0</v>
      </c>
      <c r="H66" s="32" t="s">
        <v>2382</v>
      </c>
      <c r="I66" s="42"/>
      <c r="J66" s="29"/>
      <c r="K66" s="29"/>
    </row>
    <row r="67" spans="1:11" ht="25.5">
      <c r="A67" s="44">
        <v>57</v>
      </c>
      <c r="B67" s="38">
        <v>42858</v>
      </c>
      <c r="C67" s="40">
        <v>403741</v>
      </c>
      <c r="D67" s="30" t="s">
        <v>2652</v>
      </c>
      <c r="E67" s="31">
        <v>3400000</v>
      </c>
      <c r="F67" s="31">
        <v>3400000</v>
      </c>
      <c r="G67" s="31">
        <f t="shared" si="0"/>
        <v>0</v>
      </c>
      <c r="H67" s="32" t="s">
        <v>2383</v>
      </c>
      <c r="I67" s="42"/>
      <c r="J67" s="29"/>
      <c r="K67" s="29"/>
    </row>
    <row r="68" spans="1:11" ht="25.5">
      <c r="A68" s="44">
        <v>58</v>
      </c>
      <c r="B68" s="38">
        <v>42858</v>
      </c>
      <c r="C68" s="40">
        <v>403740</v>
      </c>
      <c r="D68" s="30" t="s">
        <v>2653</v>
      </c>
      <c r="E68" s="31">
        <v>3400000</v>
      </c>
      <c r="F68" s="31">
        <v>3400000</v>
      </c>
      <c r="G68" s="31">
        <f t="shared" si="0"/>
        <v>0</v>
      </c>
      <c r="H68" s="32" t="s">
        <v>2384</v>
      </c>
      <c r="I68" s="42"/>
      <c r="J68" s="29"/>
      <c r="K68" s="29"/>
    </row>
    <row r="69" spans="1:11" ht="25.5">
      <c r="A69" s="44">
        <v>59</v>
      </c>
      <c r="B69" s="38">
        <v>42858</v>
      </c>
      <c r="C69" s="40" t="s">
        <v>2858</v>
      </c>
      <c r="D69" s="30" t="s">
        <v>2859</v>
      </c>
      <c r="E69" s="31">
        <f>F69</f>
        <v>19700000</v>
      </c>
      <c r="F69" s="31">
        <v>19700000</v>
      </c>
      <c r="G69" s="31">
        <f t="shared" si="0"/>
        <v>0</v>
      </c>
      <c r="H69" s="32" t="s">
        <v>2385</v>
      </c>
      <c r="I69" s="42"/>
      <c r="J69" s="29"/>
      <c r="K69" s="29"/>
    </row>
    <row r="70" spans="1:11">
      <c r="A70" s="44">
        <v>60</v>
      </c>
      <c r="B70" s="38">
        <v>42858</v>
      </c>
      <c r="C70" s="40">
        <v>390308</v>
      </c>
      <c r="D70" s="30" t="s">
        <v>2654</v>
      </c>
      <c r="E70" s="31">
        <v>3400000</v>
      </c>
      <c r="F70" s="31">
        <v>3400000</v>
      </c>
      <c r="G70" s="31">
        <f t="shared" si="0"/>
        <v>0</v>
      </c>
      <c r="H70" s="32" t="s">
        <v>2386</v>
      </c>
      <c r="I70" s="42"/>
      <c r="J70" s="29"/>
      <c r="K70" s="29"/>
    </row>
    <row r="71" spans="1:11">
      <c r="A71" s="44">
        <v>61</v>
      </c>
      <c r="B71" s="38">
        <v>42858</v>
      </c>
      <c r="C71" s="40">
        <v>400118</v>
      </c>
      <c r="D71" s="30" t="s">
        <v>2655</v>
      </c>
      <c r="E71" s="31">
        <v>4000000</v>
      </c>
      <c r="F71" s="31">
        <v>4000000</v>
      </c>
      <c r="G71" s="31">
        <f t="shared" si="0"/>
        <v>0</v>
      </c>
      <c r="H71" s="32" t="s">
        <v>2387</v>
      </c>
      <c r="I71" s="42"/>
      <c r="J71" s="29"/>
      <c r="K71" s="29"/>
    </row>
    <row r="72" spans="1:11">
      <c r="A72" s="44">
        <v>62</v>
      </c>
      <c r="B72" s="38">
        <v>42858</v>
      </c>
      <c r="C72" s="40">
        <v>391260</v>
      </c>
      <c r="D72" s="30" t="s">
        <v>2656</v>
      </c>
      <c r="E72" s="31">
        <v>12750000</v>
      </c>
      <c r="F72" s="31">
        <v>12750000</v>
      </c>
      <c r="G72" s="31">
        <f t="shared" si="0"/>
        <v>0</v>
      </c>
      <c r="H72" s="32" t="s">
        <v>2388</v>
      </c>
      <c r="I72" s="42"/>
      <c r="J72" s="29"/>
      <c r="K72" s="29"/>
    </row>
    <row r="73" spans="1:11" ht="25.5">
      <c r="A73" s="44">
        <v>63</v>
      </c>
      <c r="B73" s="38">
        <v>42858</v>
      </c>
      <c r="C73" s="40">
        <v>390344</v>
      </c>
      <c r="D73" s="30" t="s">
        <v>2657</v>
      </c>
      <c r="E73" s="31">
        <v>3600000</v>
      </c>
      <c r="F73" s="31">
        <v>3600000</v>
      </c>
      <c r="G73" s="31">
        <f t="shared" si="0"/>
        <v>0</v>
      </c>
      <c r="H73" s="32" t="s">
        <v>2389</v>
      </c>
      <c r="I73" s="42"/>
      <c r="J73" s="29"/>
      <c r="K73" s="29"/>
    </row>
    <row r="74" spans="1:11" ht="25.5">
      <c r="A74" s="44">
        <v>64</v>
      </c>
      <c r="B74" s="38">
        <v>42858</v>
      </c>
      <c r="C74" s="40">
        <v>390831</v>
      </c>
      <c r="D74" s="30" t="s">
        <v>2658</v>
      </c>
      <c r="E74" s="31">
        <v>3800000</v>
      </c>
      <c r="F74" s="31">
        <v>3800000</v>
      </c>
      <c r="G74" s="31">
        <f t="shared" si="0"/>
        <v>0</v>
      </c>
      <c r="H74" s="32" t="s">
        <v>2390</v>
      </c>
      <c r="I74" s="42"/>
      <c r="J74" s="29"/>
      <c r="K74" s="29"/>
    </row>
    <row r="75" spans="1:11" ht="25.5">
      <c r="A75" s="44">
        <v>65</v>
      </c>
      <c r="B75" s="38">
        <v>42858</v>
      </c>
      <c r="C75" s="40">
        <v>403752</v>
      </c>
      <c r="D75" s="30" t="s">
        <v>2659</v>
      </c>
      <c r="E75" s="31">
        <v>4000000</v>
      </c>
      <c r="F75" s="31">
        <v>4000000</v>
      </c>
      <c r="G75" s="31">
        <f t="shared" si="0"/>
        <v>0</v>
      </c>
      <c r="H75" s="32" t="s">
        <v>2391</v>
      </c>
      <c r="I75" s="42"/>
      <c r="J75" s="29"/>
      <c r="K75" s="29"/>
    </row>
    <row r="76" spans="1:11" ht="25.5">
      <c r="A76" s="44">
        <v>66</v>
      </c>
      <c r="B76" s="38">
        <v>42858</v>
      </c>
      <c r="C76" s="40">
        <v>401830</v>
      </c>
      <c r="D76" s="30" t="s">
        <v>2660</v>
      </c>
      <c r="E76" s="31">
        <v>17000000</v>
      </c>
      <c r="F76" s="31">
        <v>17000000</v>
      </c>
      <c r="G76" s="31">
        <f t="shared" si="0"/>
        <v>0</v>
      </c>
      <c r="H76" s="32" t="s">
        <v>2392</v>
      </c>
      <c r="I76" s="42"/>
      <c r="J76" s="29"/>
      <c r="K76" s="29"/>
    </row>
    <row r="77" spans="1:11" ht="25.5">
      <c r="A77" s="44">
        <v>67</v>
      </c>
      <c r="B77" s="38">
        <v>42858</v>
      </c>
      <c r="C77" s="40">
        <v>392858</v>
      </c>
      <c r="D77" s="30" t="s">
        <v>2661</v>
      </c>
      <c r="E77" s="31">
        <v>3000000</v>
      </c>
      <c r="F77" s="31">
        <v>3000000</v>
      </c>
      <c r="G77" s="31">
        <f t="shared" si="0"/>
        <v>0</v>
      </c>
      <c r="H77" s="32" t="s">
        <v>2393</v>
      </c>
      <c r="I77" s="42"/>
      <c r="J77" s="29"/>
      <c r="K77" s="29"/>
    </row>
    <row r="78" spans="1:11">
      <c r="A78" s="44">
        <v>68</v>
      </c>
      <c r="B78" s="38">
        <v>42858</v>
      </c>
      <c r="C78" s="40">
        <v>400811</v>
      </c>
      <c r="D78" s="30" t="s">
        <v>2662</v>
      </c>
      <c r="E78" s="31">
        <v>3600000</v>
      </c>
      <c r="F78" s="31">
        <v>3600000</v>
      </c>
      <c r="G78" s="31">
        <f t="shared" si="0"/>
        <v>0</v>
      </c>
      <c r="H78" s="32" t="s">
        <v>2394</v>
      </c>
      <c r="I78" s="42"/>
      <c r="J78" s="29"/>
      <c r="K78" s="29"/>
    </row>
    <row r="79" spans="1:11">
      <c r="A79" s="44">
        <v>69</v>
      </c>
      <c r="B79" s="38">
        <v>42858</v>
      </c>
      <c r="C79" s="40">
        <v>401753</v>
      </c>
      <c r="D79" s="30" t="s">
        <v>2663</v>
      </c>
      <c r="E79" s="31">
        <v>3000000</v>
      </c>
      <c r="F79" s="31">
        <v>3000000</v>
      </c>
      <c r="G79" s="31">
        <f t="shared" ref="G79:G141" si="1">F79-E79</f>
        <v>0</v>
      </c>
      <c r="H79" s="32" t="s">
        <v>2395</v>
      </c>
      <c r="I79" s="42"/>
      <c r="J79" s="29"/>
      <c r="K79" s="29"/>
    </row>
    <row r="80" spans="1:11" ht="25.5">
      <c r="A80" s="44">
        <v>70</v>
      </c>
      <c r="B80" s="38">
        <v>42858</v>
      </c>
      <c r="C80" s="40">
        <v>391736</v>
      </c>
      <c r="D80" s="30" t="s">
        <v>2664</v>
      </c>
      <c r="E80" s="31">
        <v>3800000</v>
      </c>
      <c r="F80" s="31">
        <v>3800000</v>
      </c>
      <c r="G80" s="31">
        <f t="shared" si="1"/>
        <v>0</v>
      </c>
      <c r="H80" s="32" t="s">
        <v>2396</v>
      </c>
      <c r="I80" s="42"/>
      <c r="J80" s="29"/>
      <c r="K80" s="29"/>
    </row>
    <row r="81" spans="1:11" ht="25.5">
      <c r="A81" s="44">
        <v>71</v>
      </c>
      <c r="B81" s="38">
        <v>42858</v>
      </c>
      <c r="C81" s="40">
        <v>391724</v>
      </c>
      <c r="D81" s="30" t="s">
        <v>2665</v>
      </c>
      <c r="E81" s="31">
        <v>3800000</v>
      </c>
      <c r="F81" s="31">
        <v>3800000</v>
      </c>
      <c r="G81" s="31">
        <f t="shared" si="1"/>
        <v>0</v>
      </c>
      <c r="H81" s="32" t="s">
        <v>2397</v>
      </c>
      <c r="I81" s="42"/>
      <c r="J81" s="29"/>
      <c r="K81" s="29"/>
    </row>
    <row r="82" spans="1:11" ht="25.5">
      <c r="A82" s="44">
        <v>72</v>
      </c>
      <c r="B82" s="38">
        <v>42858</v>
      </c>
      <c r="C82" s="40">
        <v>403016</v>
      </c>
      <c r="D82" s="30" t="s">
        <v>2666</v>
      </c>
      <c r="E82" s="31">
        <v>15300000</v>
      </c>
      <c r="F82" s="31">
        <v>15300000</v>
      </c>
      <c r="G82" s="31">
        <f t="shared" si="1"/>
        <v>0</v>
      </c>
      <c r="H82" s="32" t="s">
        <v>2398</v>
      </c>
      <c r="I82" s="42"/>
      <c r="J82" s="29"/>
      <c r="K82" s="29"/>
    </row>
    <row r="83" spans="1:11">
      <c r="A83" s="44">
        <v>73</v>
      </c>
      <c r="B83" s="38">
        <v>42858</v>
      </c>
      <c r="C83" s="40">
        <v>391942</v>
      </c>
      <c r="D83" s="30" t="s">
        <v>2667</v>
      </c>
      <c r="E83" s="31">
        <v>3800000</v>
      </c>
      <c r="F83" s="31">
        <v>3800000</v>
      </c>
      <c r="G83" s="31">
        <f t="shared" si="1"/>
        <v>0</v>
      </c>
      <c r="H83" s="32" t="s">
        <v>2399</v>
      </c>
      <c r="I83" s="42"/>
      <c r="J83" s="29"/>
      <c r="K83" s="29"/>
    </row>
    <row r="84" spans="1:11">
      <c r="A84" s="44">
        <v>74</v>
      </c>
      <c r="B84" s="38">
        <v>42858</v>
      </c>
      <c r="C84" s="40">
        <v>401618</v>
      </c>
      <c r="D84" s="30" t="s">
        <v>2668</v>
      </c>
      <c r="E84" s="31">
        <v>4000000</v>
      </c>
      <c r="F84" s="31">
        <v>4000000</v>
      </c>
      <c r="G84" s="31">
        <f t="shared" si="1"/>
        <v>0</v>
      </c>
      <c r="H84" s="32" t="s">
        <v>2400</v>
      </c>
      <c r="I84" s="42"/>
      <c r="J84" s="29"/>
      <c r="K84" s="29"/>
    </row>
    <row r="85" spans="1:11" ht="25.5">
      <c r="A85" s="44">
        <v>75</v>
      </c>
      <c r="B85" s="38">
        <v>42858</v>
      </c>
      <c r="C85" s="40">
        <v>400322</v>
      </c>
      <c r="D85" s="30" t="s">
        <v>2669</v>
      </c>
      <c r="E85" s="31">
        <v>3600000</v>
      </c>
      <c r="F85" s="31">
        <v>3600000</v>
      </c>
      <c r="G85" s="31">
        <f t="shared" si="1"/>
        <v>0</v>
      </c>
      <c r="H85" s="32" t="s">
        <v>2401</v>
      </c>
      <c r="I85" s="42"/>
      <c r="J85" s="29"/>
      <c r="K85" s="29"/>
    </row>
    <row r="86" spans="1:11">
      <c r="A86" s="44">
        <v>76</v>
      </c>
      <c r="B86" s="38">
        <v>42858</v>
      </c>
      <c r="C86" s="40">
        <v>401518</v>
      </c>
      <c r="D86" s="30" t="s">
        <v>2670</v>
      </c>
      <c r="E86" s="31">
        <v>3200000</v>
      </c>
      <c r="F86" s="31">
        <v>3200000</v>
      </c>
      <c r="G86" s="31">
        <f t="shared" si="1"/>
        <v>0</v>
      </c>
      <c r="H86" s="32" t="s">
        <v>2402</v>
      </c>
      <c r="I86" s="42"/>
      <c r="J86" s="29"/>
      <c r="K86" s="29"/>
    </row>
    <row r="87" spans="1:11">
      <c r="A87" s="44">
        <v>77</v>
      </c>
      <c r="B87" s="38">
        <v>42858</v>
      </c>
      <c r="C87" s="40">
        <v>400640</v>
      </c>
      <c r="D87" s="30" t="s">
        <v>2671</v>
      </c>
      <c r="E87" s="31">
        <v>4000000</v>
      </c>
      <c r="F87" s="31">
        <v>4000000</v>
      </c>
      <c r="G87" s="31">
        <f t="shared" si="1"/>
        <v>0</v>
      </c>
      <c r="H87" s="32" t="s">
        <v>2403</v>
      </c>
      <c r="I87" s="42"/>
      <c r="J87" s="29"/>
      <c r="K87" s="29"/>
    </row>
    <row r="88" spans="1:11" ht="25.5">
      <c r="A88" s="44">
        <v>78</v>
      </c>
      <c r="B88" s="38">
        <v>42858</v>
      </c>
      <c r="C88" s="40">
        <v>400842</v>
      </c>
      <c r="D88" s="30" t="s">
        <v>2672</v>
      </c>
      <c r="E88" s="31">
        <v>4000000</v>
      </c>
      <c r="F88" s="31">
        <v>4000000</v>
      </c>
      <c r="G88" s="31">
        <f t="shared" si="1"/>
        <v>0</v>
      </c>
      <c r="H88" s="32" t="s">
        <v>2404</v>
      </c>
      <c r="I88" s="42"/>
      <c r="J88" s="29"/>
      <c r="K88" s="29"/>
    </row>
    <row r="89" spans="1:11">
      <c r="A89" s="44">
        <v>79</v>
      </c>
      <c r="B89" s="38">
        <v>42858</v>
      </c>
      <c r="C89" s="40">
        <v>390908</v>
      </c>
      <c r="D89" s="30" t="s">
        <v>2673</v>
      </c>
      <c r="E89" s="31">
        <v>12750000</v>
      </c>
      <c r="F89" s="31">
        <v>12750000</v>
      </c>
      <c r="G89" s="31">
        <f t="shared" si="1"/>
        <v>0</v>
      </c>
      <c r="H89" s="32" t="s">
        <v>2405</v>
      </c>
      <c r="I89" s="42"/>
      <c r="J89" s="29"/>
      <c r="K89" s="29"/>
    </row>
    <row r="90" spans="1:11">
      <c r="A90" s="44">
        <v>80</v>
      </c>
      <c r="B90" s="38">
        <v>42858</v>
      </c>
      <c r="C90" s="40">
        <v>393136</v>
      </c>
      <c r="D90" s="30" t="s">
        <v>2674</v>
      </c>
      <c r="E90" s="31">
        <v>3000000</v>
      </c>
      <c r="F90" s="31">
        <v>3000000</v>
      </c>
      <c r="G90" s="31">
        <f t="shared" si="1"/>
        <v>0</v>
      </c>
      <c r="H90" s="32" t="s">
        <v>2406</v>
      </c>
      <c r="I90" s="42"/>
      <c r="J90" s="29"/>
      <c r="K90" s="29"/>
    </row>
    <row r="91" spans="1:11">
      <c r="A91" s="44">
        <v>81</v>
      </c>
      <c r="B91" s="38">
        <v>42858</v>
      </c>
      <c r="C91" s="40">
        <v>392409</v>
      </c>
      <c r="D91" s="30" t="s">
        <v>2675</v>
      </c>
      <c r="E91" s="31">
        <v>3000000</v>
      </c>
      <c r="F91" s="31">
        <v>3000000</v>
      </c>
      <c r="G91" s="31">
        <f t="shared" si="1"/>
        <v>0</v>
      </c>
      <c r="H91" s="32" t="s">
        <v>2407</v>
      </c>
      <c r="I91" s="42"/>
      <c r="J91" s="29"/>
      <c r="K91" s="29"/>
    </row>
    <row r="92" spans="1:11" ht="25.5">
      <c r="A92" s="44">
        <v>82</v>
      </c>
      <c r="B92" s="38">
        <v>42858</v>
      </c>
      <c r="C92" s="40">
        <v>401258</v>
      </c>
      <c r="D92" s="30" t="s">
        <v>2676</v>
      </c>
      <c r="E92" s="31">
        <v>3800000</v>
      </c>
      <c r="F92" s="31">
        <v>3800000</v>
      </c>
      <c r="G92" s="31">
        <f t="shared" si="1"/>
        <v>0</v>
      </c>
      <c r="H92" s="32" t="s">
        <v>2408</v>
      </c>
      <c r="I92" s="42"/>
      <c r="J92" s="29"/>
      <c r="K92" s="29"/>
    </row>
    <row r="93" spans="1:11">
      <c r="A93" s="44">
        <v>83</v>
      </c>
      <c r="B93" s="38">
        <v>42858</v>
      </c>
      <c r="C93" s="40">
        <v>392221</v>
      </c>
      <c r="D93" s="30" t="s">
        <v>2677</v>
      </c>
      <c r="E93" s="31">
        <v>4000000</v>
      </c>
      <c r="F93" s="31">
        <v>4000000</v>
      </c>
      <c r="G93" s="31">
        <f t="shared" si="1"/>
        <v>0</v>
      </c>
      <c r="H93" s="32" t="s">
        <v>2409</v>
      </c>
      <c r="I93" s="42"/>
      <c r="J93" s="29"/>
      <c r="K93" s="29"/>
    </row>
    <row r="94" spans="1:11">
      <c r="A94" s="44">
        <v>84</v>
      </c>
      <c r="B94" s="38">
        <v>42858</v>
      </c>
      <c r="C94" s="40">
        <v>402714</v>
      </c>
      <c r="D94" s="30" t="s">
        <v>2678</v>
      </c>
      <c r="E94" s="31">
        <v>3600000</v>
      </c>
      <c r="F94" s="31">
        <v>3600000</v>
      </c>
      <c r="G94" s="31">
        <f t="shared" si="1"/>
        <v>0</v>
      </c>
      <c r="H94" s="32" t="s">
        <v>2410</v>
      </c>
      <c r="I94" s="42"/>
      <c r="J94" s="29"/>
      <c r="K94" s="29"/>
    </row>
    <row r="95" spans="1:11">
      <c r="A95" s="44">
        <v>85</v>
      </c>
      <c r="B95" s="38">
        <v>42858</v>
      </c>
      <c r="C95" s="40">
        <v>391628</v>
      </c>
      <c r="D95" s="30" t="s">
        <v>2680</v>
      </c>
      <c r="E95" s="31">
        <v>4200000</v>
      </c>
      <c r="F95" s="31">
        <v>4200000</v>
      </c>
      <c r="G95" s="31">
        <f t="shared" si="1"/>
        <v>0</v>
      </c>
      <c r="H95" s="32" t="s">
        <v>2412</v>
      </c>
      <c r="I95" s="42"/>
      <c r="J95" s="29"/>
      <c r="K95" s="29"/>
    </row>
    <row r="96" spans="1:11">
      <c r="A96" s="44">
        <v>86</v>
      </c>
      <c r="B96" s="38">
        <v>42858</v>
      </c>
      <c r="C96" s="40">
        <v>401851</v>
      </c>
      <c r="D96" s="30" t="s">
        <v>2681</v>
      </c>
      <c r="E96" s="31">
        <v>4000000</v>
      </c>
      <c r="F96" s="31">
        <v>4000000</v>
      </c>
      <c r="G96" s="31">
        <f t="shared" si="1"/>
        <v>0</v>
      </c>
      <c r="H96" s="32" t="s">
        <v>2413</v>
      </c>
      <c r="I96" s="42"/>
      <c r="J96" s="29"/>
      <c r="K96" s="29"/>
    </row>
    <row r="97" spans="1:11">
      <c r="A97" s="44">
        <v>87</v>
      </c>
      <c r="B97" s="38">
        <v>42858</v>
      </c>
      <c r="C97" s="40">
        <v>382650</v>
      </c>
      <c r="D97" s="30" t="s">
        <v>2682</v>
      </c>
      <c r="E97" s="31">
        <v>2000000</v>
      </c>
      <c r="F97" s="31">
        <v>2000000</v>
      </c>
      <c r="G97" s="31">
        <f t="shared" si="1"/>
        <v>0</v>
      </c>
      <c r="H97" s="32" t="s">
        <v>2414</v>
      </c>
      <c r="I97" s="42"/>
      <c r="J97" s="29"/>
      <c r="K97" s="29"/>
    </row>
    <row r="98" spans="1:11">
      <c r="A98" s="44">
        <v>88</v>
      </c>
      <c r="B98" s="38">
        <v>42858</v>
      </c>
      <c r="C98" s="40">
        <v>382212</v>
      </c>
      <c r="D98" s="30" t="s">
        <v>1204</v>
      </c>
      <c r="E98" s="31">
        <v>2000000</v>
      </c>
      <c r="F98" s="31">
        <v>2000000</v>
      </c>
      <c r="G98" s="31">
        <f t="shared" si="1"/>
        <v>0</v>
      </c>
      <c r="H98" s="32" t="s">
        <v>2415</v>
      </c>
      <c r="I98" s="42"/>
      <c r="J98" s="29"/>
      <c r="K98" s="29"/>
    </row>
    <row r="99" spans="1:11">
      <c r="A99" s="44">
        <v>89</v>
      </c>
      <c r="B99" s="38">
        <v>42858</v>
      </c>
      <c r="C99" s="40">
        <v>401724</v>
      </c>
      <c r="D99" s="30" t="s">
        <v>2683</v>
      </c>
      <c r="E99" s="31">
        <v>3400000</v>
      </c>
      <c r="F99" s="31">
        <v>3400000</v>
      </c>
      <c r="G99" s="31">
        <f t="shared" si="1"/>
        <v>0</v>
      </c>
      <c r="H99" s="32" t="s">
        <v>2416</v>
      </c>
      <c r="I99" s="42"/>
      <c r="J99" s="29"/>
      <c r="K99" s="29"/>
    </row>
    <row r="100" spans="1:11">
      <c r="A100" s="44">
        <v>90</v>
      </c>
      <c r="B100" s="38">
        <v>42858</v>
      </c>
      <c r="C100" s="40">
        <v>382544</v>
      </c>
      <c r="D100" s="30" t="s">
        <v>2684</v>
      </c>
      <c r="E100" s="31">
        <v>5000000</v>
      </c>
      <c r="F100" s="31">
        <v>5000000</v>
      </c>
      <c r="G100" s="31">
        <f t="shared" si="1"/>
        <v>0</v>
      </c>
      <c r="H100" s="32" t="s">
        <v>2417</v>
      </c>
      <c r="I100" s="42"/>
      <c r="J100" s="29"/>
      <c r="K100" s="29"/>
    </row>
    <row r="101" spans="1:11">
      <c r="A101" s="44">
        <v>91</v>
      </c>
      <c r="B101" s="38">
        <v>42858</v>
      </c>
      <c r="C101" s="40">
        <v>400554</v>
      </c>
      <c r="D101" s="30" t="s">
        <v>1848</v>
      </c>
      <c r="E101" s="31">
        <v>4000000</v>
      </c>
      <c r="F101" s="31">
        <v>4000000</v>
      </c>
      <c r="G101" s="31">
        <f t="shared" si="1"/>
        <v>0</v>
      </c>
      <c r="H101" s="32" t="s">
        <v>2418</v>
      </c>
      <c r="I101" s="42"/>
      <c r="J101" s="29"/>
      <c r="K101" s="29"/>
    </row>
    <row r="102" spans="1:11">
      <c r="A102" s="44">
        <v>92</v>
      </c>
      <c r="B102" s="38">
        <v>42858</v>
      </c>
      <c r="C102" s="40">
        <v>380541</v>
      </c>
      <c r="D102" s="30" t="s">
        <v>2685</v>
      </c>
      <c r="E102" s="31">
        <v>2000000</v>
      </c>
      <c r="F102" s="31">
        <v>2000000</v>
      </c>
      <c r="G102" s="31">
        <f t="shared" si="1"/>
        <v>0</v>
      </c>
      <c r="H102" s="32" t="s">
        <v>2419</v>
      </c>
      <c r="I102" s="42"/>
      <c r="J102" s="29"/>
      <c r="K102" s="29"/>
    </row>
    <row r="103" spans="1:11">
      <c r="A103" s="44">
        <v>93</v>
      </c>
      <c r="B103" s="38">
        <v>42858</v>
      </c>
      <c r="C103" s="40">
        <v>380564</v>
      </c>
      <c r="D103" s="30" t="s">
        <v>2686</v>
      </c>
      <c r="E103" s="31">
        <v>800000</v>
      </c>
      <c r="F103" s="31">
        <v>800000</v>
      </c>
      <c r="G103" s="31">
        <f t="shared" si="1"/>
        <v>0</v>
      </c>
      <c r="H103" s="32" t="s">
        <v>2420</v>
      </c>
      <c r="I103" s="42"/>
      <c r="J103" s="29"/>
      <c r="K103" s="29"/>
    </row>
    <row r="104" spans="1:11">
      <c r="A104" s="44">
        <v>94</v>
      </c>
      <c r="B104" s="38">
        <v>42858</v>
      </c>
      <c r="C104" s="40">
        <v>382750</v>
      </c>
      <c r="D104" s="30" t="s">
        <v>2687</v>
      </c>
      <c r="E104" s="31">
        <v>6000000</v>
      </c>
      <c r="F104" s="31">
        <v>6000000</v>
      </c>
      <c r="G104" s="31">
        <f t="shared" si="1"/>
        <v>0</v>
      </c>
      <c r="H104" s="32" t="s">
        <v>2421</v>
      </c>
      <c r="I104" s="42"/>
      <c r="J104" s="29"/>
      <c r="K104" s="29"/>
    </row>
    <row r="105" spans="1:11">
      <c r="A105" s="44">
        <v>95</v>
      </c>
      <c r="B105" s="38">
        <v>42858</v>
      </c>
      <c r="C105" s="40">
        <v>382451</v>
      </c>
      <c r="D105" s="30" t="s">
        <v>2688</v>
      </c>
      <c r="E105" s="31">
        <v>2000000</v>
      </c>
      <c r="F105" s="31">
        <v>2000000</v>
      </c>
      <c r="G105" s="31">
        <f t="shared" si="1"/>
        <v>0</v>
      </c>
      <c r="H105" s="32" t="s">
        <v>2422</v>
      </c>
      <c r="I105" s="42"/>
      <c r="J105" s="29"/>
      <c r="K105" s="29"/>
    </row>
    <row r="106" spans="1:11">
      <c r="A106" s="44">
        <v>96</v>
      </c>
      <c r="B106" s="38">
        <v>42858</v>
      </c>
      <c r="C106" s="40">
        <v>400447</v>
      </c>
      <c r="D106" s="30" t="s">
        <v>2689</v>
      </c>
      <c r="E106" s="31">
        <v>3600000</v>
      </c>
      <c r="F106" s="31">
        <v>3600000</v>
      </c>
      <c r="G106" s="31">
        <f t="shared" si="1"/>
        <v>0</v>
      </c>
      <c r="H106" s="32" t="s">
        <v>2423</v>
      </c>
      <c r="I106" s="42"/>
      <c r="J106" s="29"/>
      <c r="K106" s="29"/>
    </row>
    <row r="107" spans="1:11">
      <c r="A107" s="44">
        <v>97</v>
      </c>
      <c r="B107" s="38">
        <v>42858</v>
      </c>
      <c r="C107" s="40">
        <v>380753</v>
      </c>
      <c r="D107" s="30" t="s">
        <v>2690</v>
      </c>
      <c r="E107" s="31">
        <v>2000000</v>
      </c>
      <c r="F107" s="31">
        <v>2000000</v>
      </c>
      <c r="G107" s="31">
        <f t="shared" si="1"/>
        <v>0</v>
      </c>
      <c r="H107" s="32" t="s">
        <v>2424</v>
      </c>
      <c r="I107" s="42"/>
      <c r="J107" s="29"/>
      <c r="K107" s="29"/>
    </row>
    <row r="108" spans="1:11">
      <c r="A108" s="44">
        <v>98</v>
      </c>
      <c r="B108" s="38">
        <v>42858</v>
      </c>
      <c r="C108" s="40">
        <v>390106</v>
      </c>
      <c r="D108" s="30" t="s">
        <v>2691</v>
      </c>
      <c r="E108" s="31">
        <v>1200000</v>
      </c>
      <c r="F108" s="31">
        <v>1200000</v>
      </c>
      <c r="G108" s="31">
        <f t="shared" si="1"/>
        <v>0</v>
      </c>
      <c r="H108" s="32" t="s">
        <v>2425</v>
      </c>
      <c r="I108" s="42"/>
      <c r="J108" s="29"/>
      <c r="K108" s="29"/>
    </row>
    <row r="109" spans="1:11">
      <c r="A109" s="44">
        <v>99</v>
      </c>
      <c r="B109" s="38">
        <v>42858</v>
      </c>
      <c r="C109" s="40">
        <v>382835</v>
      </c>
      <c r="D109" s="30" t="s">
        <v>2692</v>
      </c>
      <c r="E109" s="31">
        <v>2000000</v>
      </c>
      <c r="F109" s="31">
        <v>2000000</v>
      </c>
      <c r="G109" s="31">
        <f t="shared" si="1"/>
        <v>0</v>
      </c>
      <c r="H109" s="32" t="s">
        <v>2426</v>
      </c>
      <c r="I109" s="42"/>
      <c r="J109" s="29"/>
      <c r="K109" s="29"/>
    </row>
    <row r="110" spans="1:11">
      <c r="A110" s="44">
        <v>100</v>
      </c>
      <c r="B110" s="38">
        <v>42858</v>
      </c>
      <c r="C110" s="40">
        <v>382539</v>
      </c>
      <c r="D110" s="30" t="s">
        <v>2693</v>
      </c>
      <c r="E110" s="31">
        <v>2000000</v>
      </c>
      <c r="F110" s="31">
        <v>2000000</v>
      </c>
      <c r="G110" s="31">
        <f t="shared" si="1"/>
        <v>0</v>
      </c>
      <c r="H110" s="32" t="s">
        <v>2427</v>
      </c>
      <c r="I110" s="42"/>
      <c r="J110" s="29"/>
      <c r="K110" s="29"/>
    </row>
    <row r="111" spans="1:11">
      <c r="A111" s="44">
        <v>101</v>
      </c>
      <c r="B111" s="38">
        <v>42858</v>
      </c>
      <c r="C111" s="40">
        <v>392527</v>
      </c>
      <c r="D111" s="30" t="s">
        <v>2694</v>
      </c>
      <c r="E111" s="31">
        <v>3000000</v>
      </c>
      <c r="F111" s="31">
        <v>3000000</v>
      </c>
      <c r="G111" s="31">
        <f t="shared" si="1"/>
        <v>0</v>
      </c>
      <c r="H111" s="32" t="s">
        <v>2428</v>
      </c>
      <c r="I111" s="42"/>
      <c r="J111" s="29"/>
      <c r="K111" s="29"/>
    </row>
    <row r="112" spans="1:11">
      <c r="A112" s="44">
        <v>102</v>
      </c>
      <c r="B112" s="38">
        <v>42858</v>
      </c>
      <c r="C112" s="40">
        <v>400431</v>
      </c>
      <c r="D112" s="30" t="s">
        <v>2695</v>
      </c>
      <c r="E112" s="31">
        <v>4000000</v>
      </c>
      <c r="F112" s="31">
        <v>4000000</v>
      </c>
      <c r="G112" s="31">
        <f t="shared" si="1"/>
        <v>0</v>
      </c>
      <c r="H112" s="32" t="s">
        <v>2429</v>
      </c>
      <c r="I112" s="42"/>
      <c r="J112" s="29"/>
      <c r="K112" s="29"/>
    </row>
    <row r="113" spans="1:11">
      <c r="A113" s="44">
        <v>103</v>
      </c>
      <c r="B113" s="38">
        <v>42858</v>
      </c>
      <c r="C113" s="40">
        <v>390144</v>
      </c>
      <c r="D113" s="30" t="s">
        <v>2696</v>
      </c>
      <c r="E113" s="31">
        <v>4000000</v>
      </c>
      <c r="F113" s="31">
        <v>4000000</v>
      </c>
      <c r="G113" s="31">
        <f t="shared" si="1"/>
        <v>0</v>
      </c>
      <c r="H113" s="32" t="s">
        <v>2430</v>
      </c>
      <c r="I113" s="42"/>
      <c r="J113" s="29"/>
      <c r="K113" s="29"/>
    </row>
    <row r="114" spans="1:11">
      <c r="A114" s="44">
        <v>104</v>
      </c>
      <c r="B114" s="38">
        <v>42858</v>
      </c>
      <c r="C114" s="40">
        <v>390142</v>
      </c>
      <c r="D114" s="30" t="s">
        <v>2697</v>
      </c>
      <c r="E114" s="31">
        <v>4000000</v>
      </c>
      <c r="F114" s="31">
        <v>4000000</v>
      </c>
      <c r="G114" s="31">
        <f t="shared" si="1"/>
        <v>0</v>
      </c>
      <c r="H114" s="32" t="s">
        <v>2431</v>
      </c>
      <c r="I114" s="42"/>
      <c r="J114" s="29"/>
      <c r="K114" s="29"/>
    </row>
    <row r="115" spans="1:11">
      <c r="A115" s="44">
        <v>105</v>
      </c>
      <c r="B115" s="38">
        <v>42858</v>
      </c>
      <c r="C115" s="40">
        <v>402543</v>
      </c>
      <c r="D115" s="30" t="s">
        <v>1067</v>
      </c>
      <c r="E115" s="31">
        <v>4000000</v>
      </c>
      <c r="F115" s="31">
        <v>4000000</v>
      </c>
      <c r="G115" s="31">
        <f t="shared" si="1"/>
        <v>0</v>
      </c>
      <c r="H115" s="32" t="s">
        <v>2432</v>
      </c>
      <c r="I115" s="42"/>
      <c r="J115" s="29"/>
      <c r="K115" s="29"/>
    </row>
    <row r="116" spans="1:11">
      <c r="A116" s="44">
        <v>106</v>
      </c>
      <c r="B116" s="38">
        <v>42858</v>
      </c>
      <c r="C116" s="40">
        <v>401839</v>
      </c>
      <c r="D116" s="30" t="s">
        <v>2698</v>
      </c>
      <c r="E116" s="31">
        <v>4000000</v>
      </c>
      <c r="F116" s="31">
        <v>4000000</v>
      </c>
      <c r="G116" s="31">
        <f t="shared" si="1"/>
        <v>0</v>
      </c>
      <c r="H116" s="32" t="s">
        <v>2433</v>
      </c>
      <c r="I116" s="42"/>
      <c r="J116" s="29"/>
      <c r="K116" s="29"/>
    </row>
    <row r="117" spans="1:11">
      <c r="A117" s="44">
        <v>107</v>
      </c>
      <c r="B117" s="38">
        <v>42858</v>
      </c>
      <c r="C117" s="40">
        <v>382858</v>
      </c>
      <c r="D117" s="30" t="s">
        <v>2699</v>
      </c>
      <c r="E117" s="31">
        <v>2000000</v>
      </c>
      <c r="F117" s="31">
        <v>2000000</v>
      </c>
      <c r="G117" s="31">
        <f t="shared" si="1"/>
        <v>0</v>
      </c>
      <c r="H117" s="32" t="s">
        <v>2434</v>
      </c>
      <c r="I117" s="42"/>
      <c r="J117" s="29"/>
      <c r="K117" s="29"/>
    </row>
    <row r="118" spans="1:11">
      <c r="A118" s="44">
        <v>108</v>
      </c>
      <c r="B118" s="38">
        <v>42858</v>
      </c>
      <c r="C118" s="40">
        <v>390134</v>
      </c>
      <c r="D118" s="30" t="s">
        <v>2700</v>
      </c>
      <c r="E118" s="31">
        <v>4200000</v>
      </c>
      <c r="F118" s="31">
        <v>4200000</v>
      </c>
      <c r="G118" s="31">
        <f t="shared" si="1"/>
        <v>0</v>
      </c>
      <c r="H118" s="32" t="s">
        <v>2435</v>
      </c>
      <c r="I118" s="42"/>
      <c r="J118" s="29"/>
      <c r="K118" s="29"/>
    </row>
    <row r="119" spans="1:11">
      <c r="A119" s="44">
        <v>109</v>
      </c>
      <c r="B119" s="38">
        <v>42858</v>
      </c>
      <c r="C119" s="40">
        <v>390125</v>
      </c>
      <c r="D119" s="30" t="s">
        <v>1045</v>
      </c>
      <c r="E119" s="31">
        <v>4000000</v>
      </c>
      <c r="F119" s="31">
        <v>4000000</v>
      </c>
      <c r="G119" s="31">
        <f t="shared" si="1"/>
        <v>0</v>
      </c>
      <c r="H119" s="32" t="s">
        <v>2436</v>
      </c>
      <c r="I119" s="42"/>
      <c r="J119" s="29"/>
      <c r="K119" s="29"/>
    </row>
    <row r="120" spans="1:11">
      <c r="A120" s="44">
        <v>110</v>
      </c>
      <c r="B120" s="38">
        <v>42858</v>
      </c>
      <c r="C120" s="40">
        <v>382208</v>
      </c>
      <c r="D120" s="30" t="s">
        <v>2701</v>
      </c>
      <c r="E120" s="31">
        <v>2000000</v>
      </c>
      <c r="F120" s="31">
        <v>2000000</v>
      </c>
      <c r="G120" s="31">
        <f t="shared" si="1"/>
        <v>0</v>
      </c>
      <c r="H120" s="32" t="s">
        <v>2437</v>
      </c>
      <c r="I120" s="42"/>
      <c r="J120" s="29"/>
      <c r="K120" s="29"/>
    </row>
    <row r="121" spans="1:11">
      <c r="A121" s="44">
        <v>111</v>
      </c>
      <c r="B121" s="38">
        <v>42858</v>
      </c>
      <c r="C121" s="40">
        <v>382730</v>
      </c>
      <c r="D121" s="30" t="s">
        <v>2702</v>
      </c>
      <c r="E121" s="31">
        <v>2400000</v>
      </c>
      <c r="F121" s="31">
        <v>2400000</v>
      </c>
      <c r="G121" s="31">
        <f t="shared" si="1"/>
        <v>0</v>
      </c>
      <c r="H121" s="32" t="s">
        <v>2438</v>
      </c>
      <c r="I121" s="42"/>
      <c r="J121" s="29"/>
      <c r="K121" s="29"/>
    </row>
    <row r="122" spans="1:11">
      <c r="A122" s="44">
        <v>112</v>
      </c>
      <c r="B122" s="38">
        <v>42858</v>
      </c>
      <c r="C122" s="40">
        <v>393134</v>
      </c>
      <c r="D122" s="30" t="s">
        <v>2703</v>
      </c>
      <c r="E122" s="31">
        <v>6200000</v>
      </c>
      <c r="F122" s="31">
        <v>6200000</v>
      </c>
      <c r="G122" s="31">
        <f t="shared" si="1"/>
        <v>0</v>
      </c>
      <c r="H122" s="32" t="s">
        <v>2439</v>
      </c>
      <c r="I122" s="42"/>
      <c r="J122" s="29"/>
      <c r="K122" s="29"/>
    </row>
    <row r="123" spans="1:11">
      <c r="A123" s="44">
        <v>113</v>
      </c>
      <c r="B123" s="38">
        <v>42858</v>
      </c>
      <c r="C123" s="40">
        <v>390706</v>
      </c>
      <c r="D123" s="30" t="s">
        <v>2704</v>
      </c>
      <c r="E123" s="31">
        <v>1620000</v>
      </c>
      <c r="F123" s="31">
        <v>1620000</v>
      </c>
      <c r="G123" s="31">
        <f t="shared" si="1"/>
        <v>0</v>
      </c>
      <c r="H123" s="32" t="s">
        <v>2440</v>
      </c>
      <c r="I123" s="42"/>
      <c r="J123" s="29"/>
      <c r="K123" s="29"/>
    </row>
    <row r="124" spans="1:11">
      <c r="A124" s="44">
        <v>114</v>
      </c>
      <c r="B124" s="38">
        <v>42858</v>
      </c>
      <c r="C124" s="40">
        <v>393040</v>
      </c>
      <c r="D124" s="30" t="s">
        <v>2705</v>
      </c>
      <c r="E124" s="31">
        <v>3400000</v>
      </c>
      <c r="F124" s="31">
        <v>3400000</v>
      </c>
      <c r="G124" s="31">
        <f t="shared" si="1"/>
        <v>0</v>
      </c>
      <c r="H124" s="32" t="s">
        <v>2441</v>
      </c>
      <c r="I124" s="42"/>
      <c r="J124" s="29"/>
      <c r="K124" s="29"/>
    </row>
    <row r="125" spans="1:11">
      <c r="A125" s="44">
        <v>115</v>
      </c>
      <c r="B125" s="38">
        <v>42858</v>
      </c>
      <c r="C125" s="40">
        <v>381543</v>
      </c>
      <c r="D125" s="30" t="s">
        <v>2706</v>
      </c>
      <c r="E125" s="31">
        <v>400000</v>
      </c>
      <c r="F125" s="31">
        <v>400000</v>
      </c>
      <c r="G125" s="31">
        <f t="shared" si="1"/>
        <v>0</v>
      </c>
      <c r="H125" s="32" t="s">
        <v>2442</v>
      </c>
      <c r="I125" s="42"/>
      <c r="J125" s="29"/>
      <c r="K125" s="29"/>
    </row>
    <row r="126" spans="1:11">
      <c r="A126" s="44">
        <v>116</v>
      </c>
      <c r="B126" s="38">
        <v>42858</v>
      </c>
      <c r="C126" s="40">
        <v>403428</v>
      </c>
      <c r="D126" s="30" t="s">
        <v>2707</v>
      </c>
      <c r="E126" s="31">
        <v>2400000</v>
      </c>
      <c r="F126" s="31">
        <v>2400000</v>
      </c>
      <c r="G126" s="31">
        <f t="shared" si="1"/>
        <v>0</v>
      </c>
      <c r="H126" s="32" t="s">
        <v>2443</v>
      </c>
      <c r="I126" s="42"/>
      <c r="J126" s="29"/>
      <c r="K126" s="29"/>
    </row>
    <row r="127" spans="1:11">
      <c r="A127" s="44">
        <v>117</v>
      </c>
      <c r="B127" s="38">
        <v>42858</v>
      </c>
      <c r="C127" s="40">
        <v>381424</v>
      </c>
      <c r="D127" s="30" t="s">
        <v>2708</v>
      </c>
      <c r="E127" s="31">
        <v>1000000</v>
      </c>
      <c r="F127" s="31">
        <v>1000000</v>
      </c>
      <c r="G127" s="31">
        <f t="shared" si="1"/>
        <v>0</v>
      </c>
      <c r="H127" s="32" t="s">
        <v>2444</v>
      </c>
      <c r="I127" s="42"/>
      <c r="J127" s="29"/>
      <c r="K127" s="29"/>
    </row>
    <row r="128" spans="1:11">
      <c r="A128" s="44">
        <v>118</v>
      </c>
      <c r="B128" s="38">
        <v>42858</v>
      </c>
      <c r="C128" s="40">
        <v>382668</v>
      </c>
      <c r="D128" s="30" t="s">
        <v>2709</v>
      </c>
      <c r="E128" s="31">
        <v>2000000</v>
      </c>
      <c r="F128" s="31">
        <v>2000000</v>
      </c>
      <c r="G128" s="31">
        <f t="shared" si="1"/>
        <v>0</v>
      </c>
      <c r="H128" s="32" t="s">
        <v>2445</v>
      </c>
      <c r="I128" s="42"/>
      <c r="J128" s="29"/>
      <c r="K128" s="29"/>
    </row>
    <row r="129" spans="1:11">
      <c r="A129" s="44">
        <v>119</v>
      </c>
      <c r="B129" s="38">
        <v>42858</v>
      </c>
      <c r="C129" s="40">
        <v>400955</v>
      </c>
      <c r="D129" s="30" t="s">
        <v>2710</v>
      </c>
      <c r="E129" s="31">
        <v>3800000</v>
      </c>
      <c r="F129" s="31">
        <v>3800000</v>
      </c>
      <c r="G129" s="31">
        <f t="shared" si="1"/>
        <v>0</v>
      </c>
      <c r="H129" s="32" t="s">
        <v>2446</v>
      </c>
      <c r="I129" s="42"/>
      <c r="J129" s="29"/>
      <c r="K129" s="29"/>
    </row>
    <row r="130" spans="1:11">
      <c r="A130" s="44">
        <v>120</v>
      </c>
      <c r="B130" s="38">
        <v>42858</v>
      </c>
      <c r="C130" s="40">
        <v>390825</v>
      </c>
      <c r="D130" s="30" t="s">
        <v>2711</v>
      </c>
      <c r="E130" s="31">
        <v>4000000</v>
      </c>
      <c r="F130" s="31">
        <v>4000000</v>
      </c>
      <c r="G130" s="31">
        <f t="shared" si="1"/>
        <v>0</v>
      </c>
      <c r="H130" s="32" t="s">
        <v>2447</v>
      </c>
      <c r="I130" s="42"/>
      <c r="J130" s="29"/>
      <c r="K130" s="29"/>
    </row>
    <row r="131" spans="1:11">
      <c r="A131" s="44">
        <v>121</v>
      </c>
      <c r="B131" s="38">
        <v>42858</v>
      </c>
      <c r="C131" s="40">
        <v>400738</v>
      </c>
      <c r="D131" s="30" t="s">
        <v>2712</v>
      </c>
      <c r="E131" s="31">
        <v>3800000</v>
      </c>
      <c r="F131" s="31">
        <v>3800000</v>
      </c>
      <c r="G131" s="31">
        <f t="shared" si="1"/>
        <v>0</v>
      </c>
      <c r="H131" s="32" t="s">
        <v>2448</v>
      </c>
      <c r="I131" s="42"/>
      <c r="J131" s="29"/>
      <c r="K131" s="29"/>
    </row>
    <row r="132" spans="1:11">
      <c r="A132" s="44">
        <v>122</v>
      </c>
      <c r="B132" s="38">
        <v>42858</v>
      </c>
      <c r="C132" s="40">
        <v>392430</v>
      </c>
      <c r="D132" s="30" t="s">
        <v>2713</v>
      </c>
      <c r="E132" s="31">
        <v>3000000</v>
      </c>
      <c r="F132" s="31">
        <v>3000000</v>
      </c>
      <c r="G132" s="31">
        <f t="shared" si="1"/>
        <v>0</v>
      </c>
      <c r="H132" s="32" t="s">
        <v>2449</v>
      </c>
      <c r="I132" s="42"/>
      <c r="J132" s="29"/>
      <c r="K132" s="29"/>
    </row>
    <row r="133" spans="1:11">
      <c r="A133" s="44">
        <v>123</v>
      </c>
      <c r="B133" s="38">
        <v>42858</v>
      </c>
      <c r="C133" s="40">
        <v>391129</v>
      </c>
      <c r="D133" s="30" t="s">
        <v>2714</v>
      </c>
      <c r="E133" s="31">
        <v>4000000</v>
      </c>
      <c r="F133" s="31">
        <v>4000000</v>
      </c>
      <c r="G133" s="31">
        <f t="shared" si="1"/>
        <v>0</v>
      </c>
      <c r="H133" s="32" t="s">
        <v>2450</v>
      </c>
      <c r="I133" s="42"/>
      <c r="J133" s="29"/>
      <c r="K133" s="29"/>
    </row>
    <row r="134" spans="1:11">
      <c r="A134" s="44">
        <v>124</v>
      </c>
      <c r="B134" s="38">
        <v>42858</v>
      </c>
      <c r="C134" s="40">
        <v>391128</v>
      </c>
      <c r="D134" s="30" t="s">
        <v>2715</v>
      </c>
      <c r="E134" s="31">
        <v>3800000</v>
      </c>
      <c r="F134" s="31">
        <v>3800000</v>
      </c>
      <c r="G134" s="31">
        <f t="shared" si="1"/>
        <v>0</v>
      </c>
      <c r="H134" s="32" t="s">
        <v>2451</v>
      </c>
      <c r="I134" s="42"/>
      <c r="J134" s="29"/>
      <c r="K134" s="29"/>
    </row>
    <row r="135" spans="1:11">
      <c r="A135" s="44">
        <v>125</v>
      </c>
      <c r="B135" s="38">
        <v>42858</v>
      </c>
      <c r="C135" s="40">
        <v>391132</v>
      </c>
      <c r="D135" s="30" t="s">
        <v>2716</v>
      </c>
      <c r="E135" s="31">
        <v>3800000</v>
      </c>
      <c r="F135" s="31">
        <v>3800000</v>
      </c>
      <c r="G135" s="31">
        <f t="shared" si="1"/>
        <v>0</v>
      </c>
      <c r="H135" s="32" t="s">
        <v>2452</v>
      </c>
      <c r="I135" s="42"/>
      <c r="J135" s="29"/>
      <c r="K135" s="29"/>
    </row>
    <row r="136" spans="1:11">
      <c r="A136" s="44">
        <v>126</v>
      </c>
      <c r="B136" s="38">
        <v>42858</v>
      </c>
      <c r="C136" s="40">
        <v>400546</v>
      </c>
      <c r="D136" s="30" t="s">
        <v>2717</v>
      </c>
      <c r="E136" s="31">
        <v>4000000</v>
      </c>
      <c r="F136" s="31">
        <v>4000000</v>
      </c>
      <c r="G136" s="31">
        <f t="shared" si="1"/>
        <v>0</v>
      </c>
      <c r="H136" s="32" t="s">
        <v>2453</v>
      </c>
      <c r="I136" s="42"/>
      <c r="J136" s="29"/>
      <c r="K136" s="29"/>
    </row>
    <row r="137" spans="1:11">
      <c r="A137" s="44">
        <v>127</v>
      </c>
      <c r="B137" s="38">
        <v>42858</v>
      </c>
      <c r="C137" s="40">
        <v>402239</v>
      </c>
      <c r="D137" s="30" t="s">
        <v>2718</v>
      </c>
      <c r="E137" s="31">
        <v>3800000</v>
      </c>
      <c r="F137" s="31">
        <v>3800000</v>
      </c>
      <c r="G137" s="31">
        <f t="shared" si="1"/>
        <v>0</v>
      </c>
      <c r="H137" s="32" t="s">
        <v>2454</v>
      </c>
      <c r="I137" s="42"/>
      <c r="J137" s="29"/>
      <c r="K137" s="29"/>
    </row>
    <row r="138" spans="1:11">
      <c r="A138" s="44">
        <v>128</v>
      </c>
      <c r="B138" s="38">
        <v>42858</v>
      </c>
      <c r="C138" s="40">
        <v>402245</v>
      </c>
      <c r="D138" s="30" t="s">
        <v>2719</v>
      </c>
      <c r="E138" s="31">
        <v>4000000</v>
      </c>
      <c r="F138" s="31">
        <v>4000000</v>
      </c>
      <c r="G138" s="31">
        <f t="shared" si="1"/>
        <v>0</v>
      </c>
      <c r="H138" s="32" t="s">
        <v>2455</v>
      </c>
      <c r="I138" s="42"/>
      <c r="J138" s="29"/>
      <c r="K138" s="29"/>
    </row>
    <row r="139" spans="1:11">
      <c r="A139" s="44">
        <v>129</v>
      </c>
      <c r="B139" s="38">
        <v>42858</v>
      </c>
      <c r="C139" s="40">
        <v>380848</v>
      </c>
      <c r="D139" s="30" t="s">
        <v>2720</v>
      </c>
      <c r="E139" s="31">
        <v>2000000</v>
      </c>
      <c r="F139" s="31">
        <v>2000000</v>
      </c>
      <c r="G139" s="31">
        <f t="shared" si="1"/>
        <v>0</v>
      </c>
      <c r="H139" s="32" t="s">
        <v>2456</v>
      </c>
      <c r="I139" s="42"/>
      <c r="J139" s="29"/>
      <c r="K139" s="29"/>
    </row>
    <row r="140" spans="1:11">
      <c r="A140" s="44">
        <v>130</v>
      </c>
      <c r="B140" s="38">
        <v>42858</v>
      </c>
      <c r="C140" s="40">
        <v>402426</v>
      </c>
      <c r="D140" s="30" t="s">
        <v>2721</v>
      </c>
      <c r="E140" s="31">
        <v>3400000</v>
      </c>
      <c r="F140" s="31">
        <v>3400000</v>
      </c>
      <c r="G140" s="31">
        <f t="shared" si="1"/>
        <v>0</v>
      </c>
      <c r="H140" s="32" t="s">
        <v>2457</v>
      </c>
      <c r="I140" s="42"/>
      <c r="J140" s="29"/>
      <c r="K140" s="29"/>
    </row>
    <row r="141" spans="1:11">
      <c r="A141" s="44">
        <v>131</v>
      </c>
      <c r="B141" s="38">
        <v>42858</v>
      </c>
      <c r="C141" s="40">
        <v>403862</v>
      </c>
      <c r="D141" s="30" t="s">
        <v>2722</v>
      </c>
      <c r="E141" s="31">
        <v>3400000</v>
      </c>
      <c r="F141" s="31">
        <v>3400000</v>
      </c>
      <c r="G141" s="31">
        <f t="shared" si="1"/>
        <v>0</v>
      </c>
      <c r="H141" s="32" t="s">
        <v>2458</v>
      </c>
      <c r="I141" s="42"/>
      <c r="J141" s="29"/>
      <c r="K141" s="29"/>
    </row>
    <row r="142" spans="1:11">
      <c r="A142" s="44">
        <v>132</v>
      </c>
      <c r="B142" s="38">
        <v>42858</v>
      </c>
      <c r="C142" s="40">
        <v>391329</v>
      </c>
      <c r="D142" s="30" t="s">
        <v>2723</v>
      </c>
      <c r="E142" s="31">
        <v>3800000</v>
      </c>
      <c r="F142" s="31">
        <v>3800000</v>
      </c>
      <c r="G142" s="31">
        <f t="shared" ref="G142:G204" si="2">F142-E142</f>
        <v>0</v>
      </c>
      <c r="H142" s="32" t="s">
        <v>2459</v>
      </c>
      <c r="I142" s="42"/>
      <c r="J142" s="29"/>
      <c r="K142" s="29"/>
    </row>
    <row r="143" spans="1:11">
      <c r="A143" s="44">
        <v>133</v>
      </c>
      <c r="B143" s="38">
        <v>42858</v>
      </c>
      <c r="C143" s="40">
        <v>402649</v>
      </c>
      <c r="D143" s="30" t="s">
        <v>2724</v>
      </c>
      <c r="E143" s="31">
        <v>4000000</v>
      </c>
      <c r="F143" s="31">
        <v>4000000</v>
      </c>
      <c r="G143" s="31">
        <f t="shared" si="2"/>
        <v>0</v>
      </c>
      <c r="H143" s="32" t="s">
        <v>2460</v>
      </c>
      <c r="I143" s="42"/>
      <c r="J143" s="29"/>
      <c r="K143" s="29"/>
    </row>
    <row r="144" spans="1:11">
      <c r="A144" s="44">
        <v>134</v>
      </c>
      <c r="B144" s="38">
        <v>42858</v>
      </c>
      <c r="C144" s="40">
        <v>402655</v>
      </c>
      <c r="D144" s="30" t="s">
        <v>2725</v>
      </c>
      <c r="E144" s="31">
        <v>4000000</v>
      </c>
      <c r="F144" s="31">
        <v>4000000</v>
      </c>
      <c r="G144" s="31">
        <f t="shared" si="2"/>
        <v>0</v>
      </c>
      <c r="H144" s="32" t="s">
        <v>2461</v>
      </c>
      <c r="I144" s="42"/>
      <c r="J144" s="29"/>
      <c r="K144" s="29"/>
    </row>
    <row r="145" spans="1:11">
      <c r="A145" s="44">
        <v>135</v>
      </c>
      <c r="B145" s="38">
        <v>42858</v>
      </c>
      <c r="C145" s="40">
        <v>402901</v>
      </c>
      <c r="D145" s="30" t="s">
        <v>2726</v>
      </c>
      <c r="E145" s="31">
        <v>15300000</v>
      </c>
      <c r="F145" s="31">
        <v>15300000</v>
      </c>
      <c r="G145" s="31">
        <f t="shared" si="2"/>
        <v>0</v>
      </c>
      <c r="H145" s="32" t="s">
        <v>2462</v>
      </c>
      <c r="I145" s="42"/>
      <c r="J145" s="29"/>
      <c r="K145" s="29"/>
    </row>
    <row r="146" spans="1:11">
      <c r="A146" s="44">
        <v>136</v>
      </c>
      <c r="B146" s="38">
        <v>42858</v>
      </c>
      <c r="C146" s="40">
        <v>402106</v>
      </c>
      <c r="D146" s="30" t="s">
        <v>2727</v>
      </c>
      <c r="E146" s="31">
        <v>3800000</v>
      </c>
      <c r="F146" s="31">
        <v>3800000</v>
      </c>
      <c r="G146" s="31">
        <f t="shared" si="2"/>
        <v>0</v>
      </c>
      <c r="H146" s="32" t="s">
        <v>2463</v>
      </c>
      <c r="I146" s="42"/>
      <c r="J146" s="29"/>
      <c r="K146" s="29"/>
    </row>
    <row r="147" spans="1:11">
      <c r="A147" s="44">
        <v>137</v>
      </c>
      <c r="B147" s="38">
        <v>42858</v>
      </c>
      <c r="C147" s="40">
        <v>390115</v>
      </c>
      <c r="D147" s="30" t="s">
        <v>2728</v>
      </c>
      <c r="E147" s="31">
        <v>4000000</v>
      </c>
      <c r="F147" s="31">
        <v>4000000</v>
      </c>
      <c r="G147" s="31">
        <f t="shared" si="2"/>
        <v>0</v>
      </c>
      <c r="H147" s="32" t="s">
        <v>2464</v>
      </c>
      <c r="I147" s="42"/>
      <c r="J147" s="29"/>
      <c r="K147" s="29"/>
    </row>
    <row r="148" spans="1:11">
      <c r="A148" s="44">
        <v>138</v>
      </c>
      <c r="B148" s="38">
        <v>42858</v>
      </c>
      <c r="C148" s="40">
        <v>390109</v>
      </c>
      <c r="D148" s="30" t="s">
        <v>2729</v>
      </c>
      <c r="E148" s="31">
        <v>4000000</v>
      </c>
      <c r="F148" s="31">
        <v>4000000</v>
      </c>
      <c r="G148" s="31">
        <f t="shared" si="2"/>
        <v>0</v>
      </c>
      <c r="H148" s="32" t="s">
        <v>2465</v>
      </c>
      <c r="I148" s="42"/>
      <c r="J148" s="29"/>
      <c r="K148" s="29"/>
    </row>
    <row r="149" spans="1:11">
      <c r="A149" s="44">
        <v>139</v>
      </c>
      <c r="B149" s="38">
        <v>42858</v>
      </c>
      <c r="C149" s="40">
        <v>402713</v>
      </c>
      <c r="D149" s="30" t="s">
        <v>2730</v>
      </c>
      <c r="E149" s="31">
        <v>3600000</v>
      </c>
      <c r="F149" s="31">
        <v>3600000</v>
      </c>
      <c r="G149" s="31">
        <f t="shared" si="2"/>
        <v>0</v>
      </c>
      <c r="H149" s="32" t="s">
        <v>2466</v>
      </c>
      <c r="I149" s="42"/>
      <c r="J149" s="29"/>
      <c r="K149" s="29"/>
    </row>
    <row r="150" spans="1:11">
      <c r="A150" s="44">
        <v>140</v>
      </c>
      <c r="B150" s="38">
        <v>42858</v>
      </c>
      <c r="C150" s="40">
        <v>403904</v>
      </c>
      <c r="D150" s="30" t="s">
        <v>2731</v>
      </c>
      <c r="E150" s="31">
        <v>3800000</v>
      </c>
      <c r="F150" s="31">
        <v>3800000</v>
      </c>
      <c r="G150" s="31">
        <f t="shared" si="2"/>
        <v>0</v>
      </c>
      <c r="H150" s="32" t="s">
        <v>2467</v>
      </c>
      <c r="I150" s="42"/>
      <c r="J150" s="29"/>
      <c r="K150" s="29"/>
    </row>
    <row r="151" spans="1:11">
      <c r="A151" s="44">
        <v>141</v>
      </c>
      <c r="B151" s="38">
        <v>42858</v>
      </c>
      <c r="C151" s="40">
        <v>382139</v>
      </c>
      <c r="D151" s="30" t="s">
        <v>2732</v>
      </c>
      <c r="E151" s="31">
        <v>2000000</v>
      </c>
      <c r="F151" s="31">
        <v>2000000</v>
      </c>
      <c r="G151" s="31">
        <f t="shared" si="2"/>
        <v>0</v>
      </c>
      <c r="H151" s="32" t="s">
        <v>2468</v>
      </c>
      <c r="I151" s="42"/>
      <c r="J151" s="29"/>
      <c r="K151" s="29"/>
    </row>
    <row r="152" spans="1:11">
      <c r="A152" s="44">
        <v>142</v>
      </c>
      <c r="B152" s="38">
        <v>42858</v>
      </c>
      <c r="C152" s="40">
        <v>382642</v>
      </c>
      <c r="D152" s="30" t="s">
        <v>2733</v>
      </c>
      <c r="E152" s="31">
        <v>5000000</v>
      </c>
      <c r="F152" s="31">
        <v>5000000</v>
      </c>
      <c r="G152" s="31">
        <f t="shared" si="2"/>
        <v>0</v>
      </c>
      <c r="H152" s="32" t="s">
        <v>2469</v>
      </c>
      <c r="I152" s="42"/>
      <c r="J152" s="29"/>
      <c r="K152" s="29"/>
    </row>
    <row r="153" spans="1:11">
      <c r="A153" s="44">
        <v>143</v>
      </c>
      <c r="B153" s="38">
        <v>42858</v>
      </c>
      <c r="C153" s="40">
        <v>400318</v>
      </c>
      <c r="D153" s="30" t="s">
        <v>2734</v>
      </c>
      <c r="E153" s="31">
        <v>2800000</v>
      </c>
      <c r="F153" s="31">
        <v>2800000</v>
      </c>
      <c r="G153" s="31">
        <f t="shared" si="2"/>
        <v>0</v>
      </c>
      <c r="H153" s="32" t="s">
        <v>2470</v>
      </c>
      <c r="I153" s="42"/>
      <c r="J153" s="29"/>
      <c r="K153" s="29"/>
    </row>
    <row r="154" spans="1:11">
      <c r="A154" s="44">
        <v>144</v>
      </c>
      <c r="B154" s="38">
        <v>42858</v>
      </c>
      <c r="C154" s="40">
        <v>382117</v>
      </c>
      <c r="D154" s="30" t="s">
        <v>2735</v>
      </c>
      <c r="E154" s="31">
        <v>2000000</v>
      </c>
      <c r="F154" s="31">
        <v>2000000</v>
      </c>
      <c r="G154" s="31">
        <f t="shared" si="2"/>
        <v>0</v>
      </c>
      <c r="H154" s="32" t="s">
        <v>2471</v>
      </c>
      <c r="I154" s="42"/>
      <c r="J154" s="29"/>
      <c r="K154" s="29"/>
    </row>
    <row r="155" spans="1:11">
      <c r="A155" s="44">
        <v>145</v>
      </c>
      <c r="B155" s="38">
        <v>42858</v>
      </c>
      <c r="C155" s="40">
        <v>382247</v>
      </c>
      <c r="D155" s="30" t="s">
        <v>2736</v>
      </c>
      <c r="E155" s="31">
        <v>2000000</v>
      </c>
      <c r="F155" s="31">
        <v>2000000</v>
      </c>
      <c r="G155" s="31">
        <f t="shared" si="2"/>
        <v>0</v>
      </c>
      <c r="H155" s="32" t="s">
        <v>2472</v>
      </c>
      <c r="I155" s="42"/>
      <c r="J155" s="29"/>
      <c r="K155" s="29"/>
    </row>
    <row r="156" spans="1:11">
      <c r="A156" s="44">
        <v>146</v>
      </c>
      <c r="B156" s="38">
        <v>42858</v>
      </c>
      <c r="C156" s="40">
        <v>381720</v>
      </c>
      <c r="D156" s="30" t="s">
        <v>2737</v>
      </c>
      <c r="E156" s="31">
        <v>2000000</v>
      </c>
      <c r="F156" s="31">
        <v>2000000</v>
      </c>
      <c r="G156" s="31">
        <f t="shared" si="2"/>
        <v>0</v>
      </c>
      <c r="H156" s="32" t="s">
        <v>2473</v>
      </c>
      <c r="I156" s="42"/>
      <c r="J156" s="29"/>
      <c r="K156" s="29"/>
    </row>
    <row r="157" spans="1:11">
      <c r="A157" s="44">
        <v>147</v>
      </c>
      <c r="B157" s="38">
        <v>42858</v>
      </c>
      <c r="C157" s="40">
        <v>382852</v>
      </c>
      <c r="D157" s="30" t="s">
        <v>2738</v>
      </c>
      <c r="E157" s="31">
        <v>1200000</v>
      </c>
      <c r="F157" s="31">
        <v>1200000</v>
      </c>
      <c r="G157" s="31">
        <f t="shared" si="2"/>
        <v>0</v>
      </c>
      <c r="H157" s="32" t="s">
        <v>2474</v>
      </c>
      <c r="I157" s="42"/>
      <c r="J157" s="29"/>
      <c r="K157" s="29"/>
    </row>
    <row r="158" spans="1:11">
      <c r="A158" s="44">
        <v>148</v>
      </c>
      <c r="B158" s="38">
        <v>42858</v>
      </c>
      <c r="C158" s="40">
        <v>382870</v>
      </c>
      <c r="D158" s="30" t="s">
        <v>2739</v>
      </c>
      <c r="E158" s="31">
        <v>1200000</v>
      </c>
      <c r="F158" s="31">
        <v>1200000</v>
      </c>
      <c r="G158" s="31">
        <f t="shared" si="2"/>
        <v>0</v>
      </c>
      <c r="H158" s="32" t="s">
        <v>2475</v>
      </c>
      <c r="I158" s="42"/>
      <c r="J158" s="29"/>
      <c r="K158" s="29"/>
    </row>
    <row r="159" spans="1:11">
      <c r="A159" s="44">
        <v>149</v>
      </c>
      <c r="B159" s="38">
        <v>42858</v>
      </c>
      <c r="C159" s="40">
        <v>390854</v>
      </c>
      <c r="D159" s="30" t="s">
        <v>2740</v>
      </c>
      <c r="E159" s="31">
        <v>3600000</v>
      </c>
      <c r="F159" s="31">
        <v>3600000</v>
      </c>
      <c r="G159" s="31">
        <f t="shared" si="2"/>
        <v>0</v>
      </c>
      <c r="H159" s="32" t="s">
        <v>2476</v>
      </c>
      <c r="I159" s="42"/>
      <c r="J159" s="29"/>
      <c r="K159" s="29"/>
    </row>
    <row r="160" spans="1:11">
      <c r="A160" s="44">
        <v>150</v>
      </c>
      <c r="B160" s="38">
        <v>42858</v>
      </c>
      <c r="C160" s="40">
        <v>401201</v>
      </c>
      <c r="D160" s="30" t="s">
        <v>2741</v>
      </c>
      <c r="E160" s="31">
        <v>1140000</v>
      </c>
      <c r="F160" s="31">
        <v>1140000</v>
      </c>
      <c r="G160" s="31">
        <f t="shared" si="2"/>
        <v>0</v>
      </c>
      <c r="H160" s="32" t="s">
        <v>2477</v>
      </c>
      <c r="I160" s="42"/>
      <c r="J160" s="29"/>
      <c r="K160" s="29"/>
    </row>
    <row r="161" spans="1:11">
      <c r="A161" s="44">
        <v>151</v>
      </c>
      <c r="B161" s="38">
        <v>42858</v>
      </c>
      <c r="C161" s="40">
        <v>392349</v>
      </c>
      <c r="D161" s="30" t="s">
        <v>2742</v>
      </c>
      <c r="E161" s="31">
        <v>3000000</v>
      </c>
      <c r="F161" s="31">
        <v>3000000</v>
      </c>
      <c r="G161" s="31">
        <f t="shared" si="2"/>
        <v>0</v>
      </c>
      <c r="H161" s="32" t="s">
        <v>2478</v>
      </c>
      <c r="I161" s="42"/>
      <c r="J161" s="29"/>
      <c r="K161" s="29"/>
    </row>
    <row r="162" spans="1:11">
      <c r="A162" s="44">
        <v>152</v>
      </c>
      <c r="B162" s="38">
        <v>42858</v>
      </c>
      <c r="C162" s="40">
        <v>402121</v>
      </c>
      <c r="D162" s="30" t="s">
        <v>2743</v>
      </c>
      <c r="E162" s="31">
        <v>3400000</v>
      </c>
      <c r="F162" s="31">
        <v>3400000</v>
      </c>
      <c r="G162" s="31">
        <f t="shared" si="2"/>
        <v>0</v>
      </c>
      <c r="H162" s="32" t="s">
        <v>2479</v>
      </c>
      <c r="I162" s="42"/>
      <c r="J162" s="29"/>
      <c r="K162" s="29"/>
    </row>
    <row r="163" spans="1:11">
      <c r="A163" s="44">
        <v>153</v>
      </c>
      <c r="B163" s="38">
        <v>42858</v>
      </c>
      <c r="C163" s="40">
        <v>403443</v>
      </c>
      <c r="D163" s="30" t="s">
        <v>2744</v>
      </c>
      <c r="E163" s="31">
        <v>2400000</v>
      </c>
      <c r="F163" s="31">
        <v>2400000</v>
      </c>
      <c r="G163" s="31">
        <f t="shared" si="2"/>
        <v>0</v>
      </c>
      <c r="H163" s="32" t="s">
        <v>2480</v>
      </c>
      <c r="I163" s="42"/>
      <c r="J163" s="29"/>
      <c r="K163" s="29"/>
    </row>
    <row r="164" spans="1:11">
      <c r="A164" s="44">
        <v>154</v>
      </c>
      <c r="B164" s="38">
        <v>42858</v>
      </c>
      <c r="C164" s="40">
        <v>401207</v>
      </c>
      <c r="D164" s="30" t="s">
        <v>2745</v>
      </c>
      <c r="E164" s="31">
        <v>3800000</v>
      </c>
      <c r="F164" s="31">
        <v>3800000</v>
      </c>
      <c r="G164" s="31">
        <f t="shared" si="2"/>
        <v>0</v>
      </c>
      <c r="H164" s="32" t="s">
        <v>2481</v>
      </c>
      <c r="I164" s="42"/>
      <c r="J164" s="29"/>
      <c r="K164" s="29"/>
    </row>
    <row r="165" spans="1:11">
      <c r="A165" s="44">
        <v>155</v>
      </c>
      <c r="B165" s="38">
        <v>42858</v>
      </c>
      <c r="C165" s="40">
        <v>382664</v>
      </c>
      <c r="D165" s="30" t="s">
        <v>2746</v>
      </c>
      <c r="E165" s="31">
        <v>400000</v>
      </c>
      <c r="F165" s="31">
        <v>400000</v>
      </c>
      <c r="G165" s="31">
        <f t="shared" si="2"/>
        <v>0</v>
      </c>
      <c r="H165" s="32" t="s">
        <v>2482</v>
      </c>
      <c r="I165" s="42"/>
      <c r="J165" s="29"/>
      <c r="K165" s="29"/>
    </row>
    <row r="166" spans="1:11">
      <c r="A166" s="44">
        <v>156</v>
      </c>
      <c r="B166" s="38">
        <v>42858</v>
      </c>
      <c r="C166" s="40">
        <v>382836</v>
      </c>
      <c r="D166" s="30" t="s">
        <v>2747</v>
      </c>
      <c r="E166" s="31">
        <v>400000</v>
      </c>
      <c r="F166" s="31">
        <v>400000</v>
      </c>
      <c r="G166" s="31">
        <f t="shared" si="2"/>
        <v>0</v>
      </c>
      <c r="H166" s="32" t="s">
        <v>2483</v>
      </c>
      <c r="I166" s="42"/>
      <c r="J166" s="29"/>
      <c r="K166" s="29"/>
    </row>
    <row r="167" spans="1:11">
      <c r="A167" s="44">
        <v>157</v>
      </c>
      <c r="B167" s="38">
        <v>42858</v>
      </c>
      <c r="C167" s="40">
        <v>403327</v>
      </c>
      <c r="D167" s="30" t="s">
        <v>2748</v>
      </c>
      <c r="E167" s="31">
        <v>2400000</v>
      </c>
      <c r="F167" s="31">
        <v>2400000</v>
      </c>
      <c r="G167" s="31">
        <f t="shared" si="2"/>
        <v>0</v>
      </c>
      <c r="H167" s="32" t="s">
        <v>2484</v>
      </c>
      <c r="I167" s="42"/>
      <c r="J167" s="29"/>
      <c r="K167" s="29"/>
    </row>
    <row r="168" spans="1:11">
      <c r="A168" s="44">
        <v>158</v>
      </c>
      <c r="B168" s="38">
        <v>42858</v>
      </c>
      <c r="C168" s="40">
        <v>401843</v>
      </c>
      <c r="D168" s="30" t="s">
        <v>2749</v>
      </c>
      <c r="E168" s="31">
        <v>3600000</v>
      </c>
      <c r="F168" s="31">
        <v>3600000</v>
      </c>
      <c r="G168" s="31">
        <f t="shared" si="2"/>
        <v>0</v>
      </c>
      <c r="H168" s="32" t="s">
        <v>2485</v>
      </c>
      <c r="I168" s="42"/>
      <c r="J168" s="29"/>
      <c r="K168" s="29"/>
    </row>
    <row r="169" spans="1:11">
      <c r="A169" s="44">
        <v>159</v>
      </c>
      <c r="B169" s="38">
        <v>42858</v>
      </c>
      <c r="C169" s="40">
        <v>401825</v>
      </c>
      <c r="D169" s="30" t="s">
        <v>2750</v>
      </c>
      <c r="E169" s="31">
        <v>3800000</v>
      </c>
      <c r="F169" s="31">
        <v>3800000</v>
      </c>
      <c r="G169" s="31">
        <f t="shared" si="2"/>
        <v>0</v>
      </c>
      <c r="H169" s="32" t="s">
        <v>2486</v>
      </c>
      <c r="I169" s="42"/>
      <c r="J169" s="29"/>
      <c r="K169" s="29"/>
    </row>
    <row r="170" spans="1:11">
      <c r="A170" s="44">
        <v>160</v>
      </c>
      <c r="B170" s="38">
        <v>42858</v>
      </c>
      <c r="C170" s="40">
        <v>390124</v>
      </c>
      <c r="D170" s="30" t="s">
        <v>2751</v>
      </c>
      <c r="E170" s="31">
        <v>3800000</v>
      </c>
      <c r="F170" s="31">
        <v>3800000</v>
      </c>
      <c r="G170" s="31">
        <f t="shared" si="2"/>
        <v>0</v>
      </c>
      <c r="H170" s="32" t="s">
        <v>2487</v>
      </c>
      <c r="I170" s="42"/>
      <c r="J170" s="29"/>
      <c r="K170" s="29"/>
    </row>
    <row r="171" spans="1:11">
      <c r="A171" s="44">
        <v>161</v>
      </c>
      <c r="B171" s="38">
        <v>42858</v>
      </c>
      <c r="C171" s="40">
        <v>390840</v>
      </c>
      <c r="D171" s="30" t="s">
        <v>2752</v>
      </c>
      <c r="E171" s="31">
        <v>4400000</v>
      </c>
      <c r="F171" s="31">
        <v>4400000</v>
      </c>
      <c r="G171" s="31">
        <f t="shared" si="2"/>
        <v>0</v>
      </c>
      <c r="H171" s="32" t="s">
        <v>2488</v>
      </c>
      <c r="I171" s="42"/>
      <c r="J171" s="29"/>
      <c r="K171" s="29"/>
    </row>
    <row r="172" spans="1:11">
      <c r="A172" s="44">
        <v>162</v>
      </c>
      <c r="B172" s="38">
        <v>42858</v>
      </c>
      <c r="C172" s="40">
        <v>390130</v>
      </c>
      <c r="D172" s="30" t="s">
        <v>2753</v>
      </c>
      <c r="E172" s="31">
        <v>4000000</v>
      </c>
      <c r="F172" s="31">
        <v>4000000</v>
      </c>
      <c r="G172" s="31">
        <f t="shared" si="2"/>
        <v>0</v>
      </c>
      <c r="H172" s="32" t="s">
        <v>2489</v>
      </c>
      <c r="I172" s="42"/>
      <c r="J172" s="29"/>
      <c r="K172" s="29"/>
    </row>
    <row r="173" spans="1:11">
      <c r="A173" s="44">
        <v>163</v>
      </c>
      <c r="B173" s="38">
        <v>42858</v>
      </c>
      <c r="C173" s="40">
        <v>404045</v>
      </c>
      <c r="D173" s="30" t="s">
        <v>2754</v>
      </c>
      <c r="E173" s="31">
        <v>6400000</v>
      </c>
      <c r="F173" s="31">
        <v>6400000</v>
      </c>
      <c r="G173" s="31">
        <f t="shared" si="2"/>
        <v>0</v>
      </c>
      <c r="H173" s="32" t="s">
        <v>2490</v>
      </c>
      <c r="I173" s="42"/>
      <c r="J173" s="29"/>
      <c r="K173" s="29"/>
    </row>
    <row r="174" spans="1:11">
      <c r="A174" s="44">
        <v>164</v>
      </c>
      <c r="B174" s="38">
        <v>42858</v>
      </c>
      <c r="C174" s="40">
        <v>391730</v>
      </c>
      <c r="D174" s="30" t="s">
        <v>2755</v>
      </c>
      <c r="E174" s="31">
        <v>3400000</v>
      </c>
      <c r="F174" s="31">
        <v>3400000</v>
      </c>
      <c r="G174" s="31">
        <f t="shared" si="2"/>
        <v>0</v>
      </c>
      <c r="H174" s="32" t="s">
        <v>2491</v>
      </c>
      <c r="I174" s="42"/>
      <c r="J174" s="29"/>
      <c r="K174" s="29"/>
    </row>
    <row r="175" spans="1:11">
      <c r="A175" s="44">
        <v>165</v>
      </c>
      <c r="B175" s="38">
        <v>42858</v>
      </c>
      <c r="C175" s="40">
        <v>391731</v>
      </c>
      <c r="D175" s="30" t="s">
        <v>2756</v>
      </c>
      <c r="E175" s="31">
        <v>4000000</v>
      </c>
      <c r="F175" s="31">
        <v>4000000</v>
      </c>
      <c r="G175" s="31">
        <f t="shared" si="2"/>
        <v>0</v>
      </c>
      <c r="H175" s="32" t="s">
        <v>2492</v>
      </c>
      <c r="I175" s="42"/>
      <c r="J175" s="29"/>
      <c r="K175" s="29"/>
    </row>
    <row r="176" spans="1:11">
      <c r="A176" s="44">
        <v>166</v>
      </c>
      <c r="B176" s="38">
        <v>42858</v>
      </c>
      <c r="C176" s="40">
        <v>382474</v>
      </c>
      <c r="D176" s="30" t="s">
        <v>2757</v>
      </c>
      <c r="E176" s="31">
        <v>2000000</v>
      </c>
      <c r="F176" s="31">
        <v>2000000</v>
      </c>
      <c r="G176" s="31">
        <f t="shared" si="2"/>
        <v>0</v>
      </c>
      <c r="H176" s="32" t="s">
        <v>2493</v>
      </c>
      <c r="I176" s="42"/>
      <c r="J176" s="29"/>
      <c r="K176" s="29"/>
    </row>
    <row r="177" spans="1:11">
      <c r="A177" s="44">
        <v>167</v>
      </c>
      <c r="B177" s="38">
        <v>42858</v>
      </c>
      <c r="C177" s="40">
        <v>403616</v>
      </c>
      <c r="D177" s="30" t="s">
        <v>2758</v>
      </c>
      <c r="E177" s="31">
        <v>2400000</v>
      </c>
      <c r="F177" s="31">
        <v>2400000</v>
      </c>
      <c r="G177" s="31">
        <f t="shared" si="2"/>
        <v>0</v>
      </c>
      <c r="H177" s="32" t="s">
        <v>2494</v>
      </c>
      <c r="I177" s="42"/>
      <c r="J177" s="29"/>
      <c r="K177" s="29"/>
    </row>
    <row r="178" spans="1:11">
      <c r="A178" s="44">
        <v>168</v>
      </c>
      <c r="B178" s="38">
        <v>42858</v>
      </c>
      <c r="C178" s="40">
        <v>380131</v>
      </c>
      <c r="D178" s="30" t="s">
        <v>2759</v>
      </c>
      <c r="E178" s="31">
        <v>2000000</v>
      </c>
      <c r="F178" s="31">
        <v>2000000</v>
      </c>
      <c r="G178" s="31">
        <f t="shared" si="2"/>
        <v>0</v>
      </c>
      <c r="H178" s="32" t="s">
        <v>2495</v>
      </c>
      <c r="I178" s="42"/>
      <c r="J178" s="29"/>
      <c r="K178" s="29"/>
    </row>
    <row r="179" spans="1:11">
      <c r="A179" s="44">
        <v>169</v>
      </c>
      <c r="B179" s="38">
        <v>42858</v>
      </c>
      <c r="C179" s="40">
        <v>391707</v>
      </c>
      <c r="D179" s="30" t="s">
        <v>2760</v>
      </c>
      <c r="E179" s="31">
        <v>1800000</v>
      </c>
      <c r="F179" s="31">
        <v>1800000</v>
      </c>
      <c r="G179" s="31">
        <f t="shared" si="2"/>
        <v>0</v>
      </c>
      <c r="H179" s="32" t="s">
        <v>2496</v>
      </c>
      <c r="I179" s="42"/>
      <c r="J179" s="29"/>
      <c r="K179" s="29"/>
    </row>
    <row r="180" spans="1:11">
      <c r="A180" s="44">
        <v>170</v>
      </c>
      <c r="B180" s="38">
        <v>42858</v>
      </c>
      <c r="C180" s="40">
        <v>380839</v>
      </c>
      <c r="D180" s="30" t="s">
        <v>2762</v>
      </c>
      <c r="E180" s="31">
        <v>2000000</v>
      </c>
      <c r="F180" s="31">
        <v>2000000</v>
      </c>
      <c r="G180" s="31">
        <f t="shared" si="2"/>
        <v>0</v>
      </c>
      <c r="H180" s="32" t="s">
        <v>2498</v>
      </c>
      <c r="I180" s="42"/>
      <c r="J180" s="29"/>
      <c r="K180" s="29"/>
    </row>
    <row r="181" spans="1:11">
      <c r="A181" s="44">
        <v>171</v>
      </c>
      <c r="B181" s="38">
        <v>42858</v>
      </c>
      <c r="C181" s="40">
        <v>402101</v>
      </c>
      <c r="D181" s="30" t="s">
        <v>2763</v>
      </c>
      <c r="E181" s="31">
        <v>4000000</v>
      </c>
      <c r="F181" s="31">
        <v>4000000</v>
      </c>
      <c r="G181" s="31">
        <f t="shared" si="2"/>
        <v>0</v>
      </c>
      <c r="H181" s="32" t="s">
        <v>2499</v>
      </c>
      <c r="I181" s="42"/>
      <c r="J181" s="29"/>
      <c r="K181" s="29"/>
    </row>
    <row r="182" spans="1:11">
      <c r="A182" s="44">
        <v>172</v>
      </c>
      <c r="B182" s="38">
        <v>42858</v>
      </c>
      <c r="C182" s="40">
        <v>391330</v>
      </c>
      <c r="D182" s="30" t="s">
        <v>2764</v>
      </c>
      <c r="E182" s="31">
        <v>4400000</v>
      </c>
      <c r="F182" s="31">
        <v>4400000</v>
      </c>
      <c r="G182" s="31">
        <f t="shared" si="2"/>
        <v>0</v>
      </c>
      <c r="H182" s="32" t="s">
        <v>2500</v>
      </c>
      <c r="I182" s="42"/>
      <c r="J182" s="29"/>
      <c r="K182" s="29"/>
    </row>
    <row r="183" spans="1:11">
      <c r="A183" s="44">
        <v>173</v>
      </c>
      <c r="B183" s="38">
        <v>42858</v>
      </c>
      <c r="C183" s="40">
        <v>382861</v>
      </c>
      <c r="D183" s="30" t="s">
        <v>2765</v>
      </c>
      <c r="E183" s="31">
        <v>2000000</v>
      </c>
      <c r="F183" s="31">
        <v>2000000</v>
      </c>
      <c r="G183" s="31">
        <f t="shared" si="2"/>
        <v>0</v>
      </c>
      <c r="H183" s="32" t="s">
        <v>2501</v>
      </c>
      <c r="I183" s="42"/>
      <c r="J183" s="29"/>
      <c r="K183" s="29"/>
    </row>
    <row r="184" spans="1:11">
      <c r="A184" s="44">
        <v>174</v>
      </c>
      <c r="B184" s="38">
        <v>42858</v>
      </c>
      <c r="C184" s="40">
        <v>390753</v>
      </c>
      <c r="D184" s="30" t="s">
        <v>2766</v>
      </c>
      <c r="E184" s="31">
        <v>3800000</v>
      </c>
      <c r="F184" s="31">
        <v>3800000</v>
      </c>
      <c r="G184" s="31">
        <f t="shared" si="2"/>
        <v>0</v>
      </c>
      <c r="H184" s="32" t="s">
        <v>2502</v>
      </c>
      <c r="I184" s="42"/>
      <c r="J184" s="29"/>
      <c r="K184" s="29"/>
    </row>
    <row r="185" spans="1:11">
      <c r="A185" s="44">
        <v>175</v>
      </c>
      <c r="B185" s="38">
        <v>42858</v>
      </c>
      <c r="C185" s="40">
        <v>381853</v>
      </c>
      <c r="D185" s="30" t="s">
        <v>2767</v>
      </c>
      <c r="E185" s="31">
        <v>800000</v>
      </c>
      <c r="F185" s="31">
        <v>800000</v>
      </c>
      <c r="G185" s="31">
        <f t="shared" si="2"/>
        <v>0</v>
      </c>
      <c r="H185" s="32" t="s">
        <v>2503</v>
      </c>
      <c r="I185" s="42"/>
      <c r="J185" s="29"/>
      <c r="K185" s="29"/>
    </row>
    <row r="186" spans="1:11">
      <c r="A186" s="44">
        <v>176</v>
      </c>
      <c r="B186" s="38">
        <v>42858</v>
      </c>
      <c r="C186" s="40">
        <v>400210</v>
      </c>
      <c r="D186" s="30" t="s">
        <v>2768</v>
      </c>
      <c r="E186" s="31">
        <v>4000000</v>
      </c>
      <c r="F186" s="31">
        <v>4000000</v>
      </c>
      <c r="G186" s="31">
        <f t="shared" si="2"/>
        <v>0</v>
      </c>
      <c r="H186" s="32" t="s">
        <v>2504</v>
      </c>
      <c r="I186" s="42"/>
      <c r="J186" s="29"/>
      <c r="K186" s="29"/>
    </row>
    <row r="187" spans="1:11">
      <c r="A187" s="44">
        <v>177</v>
      </c>
      <c r="B187" s="38">
        <v>42858</v>
      </c>
      <c r="C187" s="40">
        <v>382459</v>
      </c>
      <c r="D187" s="30" t="s">
        <v>2769</v>
      </c>
      <c r="E187" s="31">
        <v>2000000</v>
      </c>
      <c r="F187" s="31">
        <v>2000000</v>
      </c>
      <c r="G187" s="31">
        <f t="shared" si="2"/>
        <v>0</v>
      </c>
      <c r="H187" s="32" t="s">
        <v>2505</v>
      </c>
      <c r="I187" s="42"/>
      <c r="J187" s="29"/>
      <c r="K187" s="29"/>
    </row>
    <row r="188" spans="1:11">
      <c r="A188" s="44">
        <v>178</v>
      </c>
      <c r="B188" s="38">
        <v>42858</v>
      </c>
      <c r="C188" s="40">
        <v>390770</v>
      </c>
      <c r="D188" s="30" t="s">
        <v>2770</v>
      </c>
      <c r="E188" s="31">
        <v>10000000</v>
      </c>
      <c r="F188" s="31">
        <v>10000000</v>
      </c>
      <c r="G188" s="31">
        <f t="shared" si="2"/>
        <v>0</v>
      </c>
      <c r="H188" s="32" t="s">
        <v>2506</v>
      </c>
      <c r="I188" s="42"/>
      <c r="J188" s="29"/>
      <c r="K188" s="29"/>
    </row>
    <row r="189" spans="1:11">
      <c r="A189" s="44">
        <v>179</v>
      </c>
      <c r="B189" s="38">
        <v>42858</v>
      </c>
      <c r="C189" s="40">
        <v>403839</v>
      </c>
      <c r="D189" s="30" t="s">
        <v>2771</v>
      </c>
      <c r="E189" s="31">
        <v>3400000</v>
      </c>
      <c r="F189" s="31">
        <v>3400000</v>
      </c>
      <c r="G189" s="31">
        <f t="shared" si="2"/>
        <v>0</v>
      </c>
      <c r="H189" s="32" t="s">
        <v>2507</v>
      </c>
      <c r="I189" s="42"/>
      <c r="J189" s="29"/>
      <c r="K189" s="29"/>
    </row>
    <row r="190" spans="1:11">
      <c r="A190" s="44">
        <v>180</v>
      </c>
      <c r="B190" s="38">
        <v>42858</v>
      </c>
      <c r="C190" s="40">
        <v>403936</v>
      </c>
      <c r="D190" s="30" t="s">
        <v>2772</v>
      </c>
      <c r="E190" s="31">
        <v>3800000</v>
      </c>
      <c r="F190" s="31">
        <v>3800000</v>
      </c>
      <c r="G190" s="31">
        <f t="shared" si="2"/>
        <v>0</v>
      </c>
      <c r="H190" s="32" t="s">
        <v>2508</v>
      </c>
      <c r="I190" s="42"/>
      <c r="J190" s="29"/>
      <c r="K190" s="29"/>
    </row>
    <row r="191" spans="1:11">
      <c r="A191" s="44">
        <v>181</v>
      </c>
      <c r="B191" s="38">
        <v>42858</v>
      </c>
      <c r="C191" s="40">
        <v>403119</v>
      </c>
      <c r="D191" s="30" t="s">
        <v>2773</v>
      </c>
      <c r="E191" s="31">
        <v>2400000</v>
      </c>
      <c r="F191" s="31">
        <v>2400000</v>
      </c>
      <c r="G191" s="31">
        <f t="shared" si="2"/>
        <v>0</v>
      </c>
      <c r="H191" s="32" t="s">
        <v>2509</v>
      </c>
      <c r="I191" s="42"/>
      <c r="J191" s="29"/>
      <c r="K191" s="29"/>
    </row>
    <row r="192" spans="1:11">
      <c r="A192" s="44">
        <v>182</v>
      </c>
      <c r="B192" s="38">
        <v>42858</v>
      </c>
      <c r="C192" s="40">
        <v>403113</v>
      </c>
      <c r="D192" s="30" t="s">
        <v>2774</v>
      </c>
      <c r="E192" s="31">
        <v>2400000</v>
      </c>
      <c r="F192" s="31">
        <v>2400000</v>
      </c>
      <c r="G192" s="31">
        <f t="shared" si="2"/>
        <v>0</v>
      </c>
      <c r="H192" s="32" t="s">
        <v>2510</v>
      </c>
      <c r="I192" s="42"/>
      <c r="J192" s="29"/>
      <c r="K192" s="29"/>
    </row>
    <row r="193" spans="1:11">
      <c r="A193" s="44">
        <v>183</v>
      </c>
      <c r="B193" s="38">
        <v>42858</v>
      </c>
      <c r="C193" s="40">
        <v>403121</v>
      </c>
      <c r="D193" s="30" t="s">
        <v>2775</v>
      </c>
      <c r="E193" s="31">
        <v>2400000</v>
      </c>
      <c r="F193" s="31">
        <v>2400000</v>
      </c>
      <c r="G193" s="31">
        <f t="shared" si="2"/>
        <v>0</v>
      </c>
      <c r="H193" s="32" t="s">
        <v>2511</v>
      </c>
      <c r="I193" s="42"/>
      <c r="J193" s="29"/>
      <c r="K193" s="29"/>
    </row>
    <row r="194" spans="1:11">
      <c r="A194" s="44">
        <v>184</v>
      </c>
      <c r="B194" s="38">
        <v>42858</v>
      </c>
      <c r="C194" s="40">
        <v>401810</v>
      </c>
      <c r="D194" s="30" t="s">
        <v>2776</v>
      </c>
      <c r="E194" s="31">
        <v>4000000</v>
      </c>
      <c r="F194" s="31">
        <v>4000000</v>
      </c>
      <c r="G194" s="31">
        <f t="shared" si="2"/>
        <v>0</v>
      </c>
      <c r="H194" s="32" t="s">
        <v>2512</v>
      </c>
      <c r="I194" s="42"/>
      <c r="J194" s="29"/>
      <c r="K194" s="29"/>
    </row>
    <row r="195" spans="1:11">
      <c r="A195" s="44">
        <v>185</v>
      </c>
      <c r="B195" s="38">
        <v>42858</v>
      </c>
      <c r="C195" s="40">
        <v>401835</v>
      </c>
      <c r="D195" s="30" t="s">
        <v>2777</v>
      </c>
      <c r="E195" s="31">
        <v>3400000</v>
      </c>
      <c r="F195" s="31">
        <v>3400000</v>
      </c>
      <c r="G195" s="31">
        <f t="shared" si="2"/>
        <v>0</v>
      </c>
      <c r="H195" s="32" t="s">
        <v>2513</v>
      </c>
      <c r="I195" s="42"/>
      <c r="J195" s="29"/>
      <c r="K195" s="29"/>
    </row>
    <row r="196" spans="1:11">
      <c r="A196" s="44">
        <v>186</v>
      </c>
      <c r="B196" s="38">
        <v>42858</v>
      </c>
      <c r="C196" s="40">
        <v>390851</v>
      </c>
      <c r="D196" s="30" t="s">
        <v>2764</v>
      </c>
      <c r="E196" s="31">
        <v>3800000</v>
      </c>
      <c r="F196" s="31">
        <v>3800000</v>
      </c>
      <c r="G196" s="31">
        <f t="shared" si="2"/>
        <v>0</v>
      </c>
      <c r="H196" s="32" t="s">
        <v>2514</v>
      </c>
      <c r="I196" s="42"/>
      <c r="J196" s="29"/>
      <c r="K196" s="29"/>
    </row>
    <row r="197" spans="1:11">
      <c r="A197" s="44">
        <v>187</v>
      </c>
      <c r="B197" s="38">
        <v>42858</v>
      </c>
      <c r="C197" s="40">
        <v>390815</v>
      </c>
      <c r="D197" s="30" t="s">
        <v>2778</v>
      </c>
      <c r="E197" s="31">
        <v>4000000</v>
      </c>
      <c r="F197" s="31">
        <v>4000000</v>
      </c>
      <c r="G197" s="31">
        <f t="shared" si="2"/>
        <v>0</v>
      </c>
      <c r="H197" s="32" t="s">
        <v>2515</v>
      </c>
      <c r="I197" s="42"/>
      <c r="J197" s="29"/>
      <c r="K197" s="29"/>
    </row>
    <row r="198" spans="1:11">
      <c r="A198" s="44">
        <v>188</v>
      </c>
      <c r="B198" s="38">
        <v>42858</v>
      </c>
      <c r="C198" s="40">
        <v>390828</v>
      </c>
      <c r="D198" s="30" t="s">
        <v>2779</v>
      </c>
      <c r="E198" s="31">
        <v>3800000</v>
      </c>
      <c r="F198" s="31">
        <v>3800000</v>
      </c>
      <c r="G198" s="31">
        <f t="shared" si="2"/>
        <v>0</v>
      </c>
      <c r="H198" s="32" t="s">
        <v>2516</v>
      </c>
      <c r="I198" s="42"/>
      <c r="J198" s="29"/>
      <c r="K198" s="29"/>
    </row>
    <row r="199" spans="1:11">
      <c r="A199" s="44">
        <v>189</v>
      </c>
      <c r="B199" s="38">
        <v>42858</v>
      </c>
      <c r="C199" s="40">
        <v>402201</v>
      </c>
      <c r="D199" s="30" t="s">
        <v>2780</v>
      </c>
      <c r="E199" s="31">
        <v>3800000</v>
      </c>
      <c r="F199" s="31">
        <v>3800000</v>
      </c>
      <c r="G199" s="31">
        <f t="shared" si="2"/>
        <v>0</v>
      </c>
      <c r="H199" s="32" t="s">
        <v>2517</v>
      </c>
      <c r="I199" s="42"/>
      <c r="J199" s="29"/>
      <c r="K199" s="29"/>
    </row>
    <row r="200" spans="1:11">
      <c r="A200" s="44">
        <v>190</v>
      </c>
      <c r="B200" s="38">
        <v>42858</v>
      </c>
      <c r="C200" s="40">
        <v>402754</v>
      </c>
      <c r="D200" s="30" t="s">
        <v>2781</v>
      </c>
      <c r="E200" s="31">
        <v>3800000</v>
      </c>
      <c r="F200" s="31">
        <v>3800000</v>
      </c>
      <c r="G200" s="31">
        <f t="shared" si="2"/>
        <v>0</v>
      </c>
      <c r="H200" s="32" t="s">
        <v>2518</v>
      </c>
      <c r="I200" s="42"/>
      <c r="J200" s="29"/>
      <c r="K200" s="29"/>
    </row>
    <row r="201" spans="1:11">
      <c r="A201" s="44">
        <v>191</v>
      </c>
      <c r="B201" s="38">
        <v>42858</v>
      </c>
      <c r="C201" s="40">
        <v>391865</v>
      </c>
      <c r="D201" s="30" t="s">
        <v>2782</v>
      </c>
      <c r="E201" s="31">
        <v>3800000</v>
      </c>
      <c r="F201" s="31">
        <v>3800000</v>
      </c>
      <c r="G201" s="31">
        <f t="shared" si="2"/>
        <v>0</v>
      </c>
      <c r="H201" s="32" t="s">
        <v>2519</v>
      </c>
      <c r="I201" s="42"/>
      <c r="J201" s="29"/>
      <c r="K201" s="29"/>
    </row>
    <row r="202" spans="1:11">
      <c r="A202" s="44">
        <v>192</v>
      </c>
      <c r="B202" s="38">
        <v>42858</v>
      </c>
      <c r="C202" s="40">
        <v>390320</v>
      </c>
      <c r="D202" s="30" t="s">
        <v>2783</v>
      </c>
      <c r="E202" s="31">
        <v>3800000</v>
      </c>
      <c r="F202" s="31">
        <v>3800000</v>
      </c>
      <c r="G202" s="31">
        <f t="shared" si="2"/>
        <v>0</v>
      </c>
      <c r="H202" s="32" t="s">
        <v>2520</v>
      </c>
      <c r="I202" s="42"/>
      <c r="J202" s="29"/>
      <c r="K202" s="29"/>
    </row>
    <row r="203" spans="1:11">
      <c r="A203" s="44">
        <v>193</v>
      </c>
      <c r="B203" s="38">
        <v>42858</v>
      </c>
      <c r="C203" s="40">
        <v>390430</v>
      </c>
      <c r="D203" s="30" t="s">
        <v>2784</v>
      </c>
      <c r="E203" s="31">
        <v>3800000</v>
      </c>
      <c r="F203" s="31">
        <v>3800000</v>
      </c>
      <c r="G203" s="31">
        <f t="shared" si="2"/>
        <v>0</v>
      </c>
      <c r="H203" s="32" t="s">
        <v>2521</v>
      </c>
      <c r="I203" s="42"/>
      <c r="J203" s="29"/>
      <c r="K203" s="29"/>
    </row>
    <row r="204" spans="1:11">
      <c r="A204" s="44">
        <v>194</v>
      </c>
      <c r="B204" s="38">
        <v>42858</v>
      </c>
      <c r="C204" s="40">
        <v>391953</v>
      </c>
      <c r="D204" s="30" t="s">
        <v>2785</v>
      </c>
      <c r="E204" s="31">
        <v>9750000</v>
      </c>
      <c r="F204" s="31">
        <v>9750000</v>
      </c>
      <c r="G204" s="31">
        <f t="shared" si="2"/>
        <v>0</v>
      </c>
      <c r="H204" s="32" t="s">
        <v>2522</v>
      </c>
      <c r="I204" s="42"/>
      <c r="J204" s="29"/>
      <c r="K204" s="29"/>
    </row>
    <row r="205" spans="1:11">
      <c r="A205" s="44">
        <v>195</v>
      </c>
      <c r="B205" s="38">
        <v>42858</v>
      </c>
      <c r="C205" s="40">
        <v>402204</v>
      </c>
      <c r="D205" s="30" t="s">
        <v>2786</v>
      </c>
      <c r="E205" s="31">
        <v>4000000</v>
      </c>
      <c r="F205" s="31">
        <v>4000000</v>
      </c>
      <c r="G205" s="31">
        <f t="shared" ref="G205:G267" si="3">F205-E205</f>
        <v>0</v>
      </c>
      <c r="H205" s="32" t="s">
        <v>2523</v>
      </c>
      <c r="I205" s="42"/>
      <c r="J205" s="29"/>
      <c r="K205" s="29"/>
    </row>
    <row r="206" spans="1:11">
      <c r="A206" s="44">
        <v>196</v>
      </c>
      <c r="B206" s="38">
        <v>42858</v>
      </c>
      <c r="C206" s="40">
        <v>370617</v>
      </c>
      <c r="D206" s="30" t="s">
        <v>2787</v>
      </c>
      <c r="E206" s="31">
        <v>2000000</v>
      </c>
      <c r="F206" s="31">
        <v>2000000</v>
      </c>
      <c r="G206" s="31">
        <f t="shared" si="3"/>
        <v>0</v>
      </c>
      <c r="H206" s="32" t="s">
        <v>2524</v>
      </c>
      <c r="I206" s="42"/>
      <c r="J206" s="29"/>
      <c r="K206" s="29"/>
    </row>
    <row r="207" spans="1:11">
      <c r="A207" s="44">
        <v>197</v>
      </c>
      <c r="B207" s="38">
        <v>42858</v>
      </c>
      <c r="C207" s="40">
        <v>402208</v>
      </c>
      <c r="D207" s="30" t="s">
        <v>2788</v>
      </c>
      <c r="E207" s="31">
        <v>4000000</v>
      </c>
      <c r="F207" s="31">
        <v>4000000</v>
      </c>
      <c r="G207" s="31">
        <f t="shared" si="3"/>
        <v>0</v>
      </c>
      <c r="H207" s="32" t="s">
        <v>2525</v>
      </c>
      <c r="I207" s="42"/>
      <c r="J207" s="29"/>
      <c r="K207" s="29"/>
    </row>
    <row r="208" spans="1:11">
      <c r="A208" s="44">
        <v>198</v>
      </c>
      <c r="B208" s="38">
        <v>42858</v>
      </c>
      <c r="C208" s="40">
        <v>403146</v>
      </c>
      <c r="D208" s="30" t="s">
        <v>2789</v>
      </c>
      <c r="E208" s="31">
        <v>2400000</v>
      </c>
      <c r="F208" s="31">
        <v>2400000</v>
      </c>
      <c r="G208" s="31">
        <f t="shared" si="3"/>
        <v>0</v>
      </c>
      <c r="H208" s="32" t="s">
        <v>2526</v>
      </c>
      <c r="I208" s="42"/>
      <c r="J208" s="29"/>
      <c r="K208" s="29"/>
    </row>
    <row r="209" spans="1:11">
      <c r="A209" s="44">
        <v>199</v>
      </c>
      <c r="B209" s="38">
        <v>42858</v>
      </c>
      <c r="C209" s="40">
        <v>403309</v>
      </c>
      <c r="D209" s="30" t="s">
        <v>2790</v>
      </c>
      <c r="E209" s="31">
        <v>2400000</v>
      </c>
      <c r="F209" s="31">
        <v>2400000</v>
      </c>
      <c r="G209" s="31">
        <f t="shared" si="3"/>
        <v>0</v>
      </c>
      <c r="H209" s="32" t="s">
        <v>2527</v>
      </c>
      <c r="I209" s="42"/>
      <c r="J209" s="29"/>
      <c r="K209" s="29"/>
    </row>
    <row r="210" spans="1:11">
      <c r="A210" s="44">
        <v>200</v>
      </c>
      <c r="B210" s="38">
        <v>42858</v>
      </c>
      <c r="C210" s="40">
        <v>400164</v>
      </c>
      <c r="D210" s="30" t="s">
        <v>2791</v>
      </c>
      <c r="E210" s="31">
        <v>4000000</v>
      </c>
      <c r="F210" s="31">
        <v>4000000</v>
      </c>
      <c r="G210" s="31">
        <f t="shared" si="3"/>
        <v>0</v>
      </c>
      <c r="H210" s="32" t="s">
        <v>2528</v>
      </c>
      <c r="I210" s="42"/>
      <c r="J210" s="29"/>
      <c r="K210" s="29"/>
    </row>
    <row r="211" spans="1:11">
      <c r="A211" s="44">
        <v>201</v>
      </c>
      <c r="B211" s="38">
        <v>42858</v>
      </c>
      <c r="C211" s="40">
        <v>400173</v>
      </c>
      <c r="D211" s="30" t="s">
        <v>2792</v>
      </c>
      <c r="E211" s="31">
        <v>4000000</v>
      </c>
      <c r="F211" s="31">
        <v>4000000</v>
      </c>
      <c r="G211" s="31">
        <f t="shared" si="3"/>
        <v>0</v>
      </c>
      <c r="H211" s="32" t="s">
        <v>2529</v>
      </c>
      <c r="I211" s="42"/>
      <c r="J211" s="29"/>
      <c r="K211" s="29"/>
    </row>
    <row r="212" spans="1:11">
      <c r="A212" s="44">
        <v>202</v>
      </c>
      <c r="B212" s="38">
        <v>42858</v>
      </c>
      <c r="C212" s="40">
        <v>400506</v>
      </c>
      <c r="D212" s="30" t="s">
        <v>2793</v>
      </c>
      <c r="E212" s="31">
        <v>3800000</v>
      </c>
      <c r="F212" s="31">
        <v>3800000</v>
      </c>
      <c r="G212" s="31">
        <f t="shared" si="3"/>
        <v>0</v>
      </c>
      <c r="H212" s="32" t="s">
        <v>2530</v>
      </c>
      <c r="I212" s="42"/>
      <c r="J212" s="29"/>
      <c r="K212" s="29"/>
    </row>
    <row r="213" spans="1:11">
      <c r="A213" s="44">
        <v>203</v>
      </c>
      <c r="B213" s="38">
        <v>42858</v>
      </c>
      <c r="C213" s="40">
        <v>391242</v>
      </c>
      <c r="D213" s="30" t="s">
        <v>2794</v>
      </c>
      <c r="E213" s="31">
        <v>4000000</v>
      </c>
      <c r="F213" s="31">
        <v>4000000</v>
      </c>
      <c r="G213" s="31">
        <f t="shared" si="3"/>
        <v>0</v>
      </c>
      <c r="H213" s="32" t="s">
        <v>2531</v>
      </c>
      <c r="I213" s="42"/>
      <c r="J213" s="29"/>
      <c r="K213" s="29"/>
    </row>
    <row r="214" spans="1:11">
      <c r="A214" s="44">
        <v>204</v>
      </c>
      <c r="B214" s="38">
        <v>42858</v>
      </c>
      <c r="C214" s="40">
        <v>392856</v>
      </c>
      <c r="D214" s="30" t="s">
        <v>2795</v>
      </c>
      <c r="E214" s="31">
        <v>3000000</v>
      </c>
      <c r="F214" s="31">
        <v>3000000</v>
      </c>
      <c r="G214" s="31">
        <f t="shared" si="3"/>
        <v>0</v>
      </c>
      <c r="H214" s="32" t="s">
        <v>2532</v>
      </c>
      <c r="I214" s="42"/>
      <c r="J214" s="29"/>
      <c r="K214" s="29"/>
    </row>
    <row r="215" spans="1:11">
      <c r="A215" s="44">
        <v>205</v>
      </c>
      <c r="B215" s="38">
        <v>42858</v>
      </c>
      <c r="C215" s="40">
        <v>401515</v>
      </c>
      <c r="D215" s="30" t="s">
        <v>2796</v>
      </c>
      <c r="E215" s="31">
        <v>4000000</v>
      </c>
      <c r="F215" s="31">
        <v>4000000</v>
      </c>
      <c r="G215" s="31">
        <f t="shared" si="3"/>
        <v>0</v>
      </c>
      <c r="H215" s="32" t="s">
        <v>2533</v>
      </c>
      <c r="I215" s="42"/>
      <c r="J215" s="29"/>
      <c r="K215" s="29"/>
    </row>
    <row r="216" spans="1:11">
      <c r="A216" s="44">
        <v>206</v>
      </c>
      <c r="B216" s="38">
        <v>42858</v>
      </c>
      <c r="C216" s="40">
        <v>382708</v>
      </c>
      <c r="D216" s="30" t="s">
        <v>2797</v>
      </c>
      <c r="E216" s="31">
        <v>2400000</v>
      </c>
      <c r="F216" s="31">
        <v>2400000</v>
      </c>
      <c r="G216" s="31">
        <f t="shared" si="3"/>
        <v>0</v>
      </c>
      <c r="H216" s="32" t="s">
        <v>2534</v>
      </c>
      <c r="I216" s="42"/>
      <c r="J216" s="29"/>
      <c r="K216" s="29"/>
    </row>
    <row r="217" spans="1:11">
      <c r="A217" s="44">
        <v>207</v>
      </c>
      <c r="B217" s="38">
        <v>42858</v>
      </c>
      <c r="C217" s="40">
        <v>390614</v>
      </c>
      <c r="D217" s="30" t="s">
        <v>634</v>
      </c>
      <c r="E217" s="31">
        <v>3800000</v>
      </c>
      <c r="F217" s="31">
        <v>3800000</v>
      </c>
      <c r="G217" s="31">
        <f t="shared" si="3"/>
        <v>0</v>
      </c>
      <c r="H217" s="32" t="s">
        <v>2535</v>
      </c>
      <c r="I217" s="42"/>
      <c r="J217" s="29"/>
      <c r="K217" s="29"/>
    </row>
    <row r="218" spans="1:11">
      <c r="A218" s="44">
        <v>208</v>
      </c>
      <c r="B218" s="38">
        <v>42858</v>
      </c>
      <c r="C218" s="40">
        <v>382736</v>
      </c>
      <c r="D218" s="30" t="s">
        <v>2798</v>
      </c>
      <c r="E218" s="31">
        <v>2400000</v>
      </c>
      <c r="F218" s="31">
        <v>2400000</v>
      </c>
      <c r="G218" s="31">
        <f t="shared" si="3"/>
        <v>0</v>
      </c>
      <c r="H218" s="32" t="s">
        <v>2536</v>
      </c>
      <c r="I218" s="42"/>
      <c r="J218" s="29"/>
      <c r="K218" s="29"/>
    </row>
    <row r="219" spans="1:11">
      <c r="A219" s="44">
        <v>209</v>
      </c>
      <c r="B219" s="38">
        <v>42858</v>
      </c>
      <c r="C219" s="40">
        <v>392830</v>
      </c>
      <c r="D219" s="30" t="s">
        <v>2799</v>
      </c>
      <c r="E219" s="31">
        <v>3000000</v>
      </c>
      <c r="F219" s="31">
        <v>3000000</v>
      </c>
      <c r="G219" s="31">
        <f t="shared" si="3"/>
        <v>0</v>
      </c>
      <c r="H219" s="32" t="s">
        <v>2537</v>
      </c>
      <c r="I219" s="42"/>
      <c r="J219" s="29"/>
      <c r="K219" s="29"/>
    </row>
    <row r="220" spans="1:11">
      <c r="A220" s="44">
        <v>210</v>
      </c>
      <c r="B220" s="38">
        <v>42858</v>
      </c>
      <c r="C220" s="40">
        <v>392564</v>
      </c>
      <c r="D220" s="30" t="s">
        <v>2800</v>
      </c>
      <c r="E220" s="31">
        <v>3000000</v>
      </c>
      <c r="F220" s="31">
        <v>3000000</v>
      </c>
      <c r="G220" s="31">
        <f t="shared" si="3"/>
        <v>0</v>
      </c>
      <c r="H220" s="32" t="s">
        <v>2538</v>
      </c>
      <c r="I220" s="42"/>
      <c r="J220" s="29"/>
      <c r="K220" s="29"/>
    </row>
    <row r="221" spans="1:11">
      <c r="A221" s="44">
        <v>211</v>
      </c>
      <c r="B221" s="38">
        <v>42858</v>
      </c>
      <c r="C221" s="40">
        <v>382710</v>
      </c>
      <c r="D221" s="30" t="s">
        <v>2801</v>
      </c>
      <c r="E221" s="31">
        <v>3000000</v>
      </c>
      <c r="F221" s="31">
        <v>3000000</v>
      </c>
      <c r="G221" s="31">
        <f t="shared" si="3"/>
        <v>0</v>
      </c>
      <c r="H221" s="32" t="s">
        <v>2539</v>
      </c>
      <c r="I221" s="42"/>
      <c r="J221" s="29"/>
      <c r="K221" s="29"/>
    </row>
    <row r="222" spans="1:11">
      <c r="A222" s="44">
        <v>212</v>
      </c>
      <c r="B222" s="38">
        <v>42858</v>
      </c>
      <c r="C222" s="40">
        <v>390782</v>
      </c>
      <c r="D222" s="30" t="s">
        <v>2802</v>
      </c>
      <c r="E222" s="31">
        <v>9500000</v>
      </c>
      <c r="F222" s="31">
        <v>9500000</v>
      </c>
      <c r="G222" s="31">
        <f t="shared" si="3"/>
        <v>0</v>
      </c>
      <c r="H222" s="32" t="s">
        <v>2540</v>
      </c>
      <c r="I222" s="42"/>
      <c r="J222" s="29"/>
      <c r="K222" s="29"/>
    </row>
    <row r="223" spans="1:11">
      <c r="A223" s="44">
        <v>213</v>
      </c>
      <c r="B223" s="38">
        <v>42858</v>
      </c>
      <c r="C223" s="40">
        <v>392665</v>
      </c>
      <c r="D223" s="30" t="s">
        <v>2803</v>
      </c>
      <c r="E223" s="31">
        <v>7500000</v>
      </c>
      <c r="F223" s="31">
        <v>7500000</v>
      </c>
      <c r="G223" s="31">
        <f t="shared" si="3"/>
        <v>0</v>
      </c>
      <c r="H223" s="32" t="s">
        <v>2541</v>
      </c>
      <c r="I223" s="42"/>
      <c r="J223" s="29"/>
      <c r="K223" s="29"/>
    </row>
    <row r="224" spans="1:11">
      <c r="A224" s="44">
        <v>214</v>
      </c>
      <c r="B224" s="38">
        <v>42858</v>
      </c>
      <c r="C224" s="40">
        <v>390207</v>
      </c>
      <c r="D224" s="30" t="s">
        <v>2804</v>
      </c>
      <c r="E224" s="31">
        <v>3800000</v>
      </c>
      <c r="F224" s="31">
        <v>3800000</v>
      </c>
      <c r="G224" s="31">
        <f t="shared" si="3"/>
        <v>0</v>
      </c>
      <c r="H224" s="32" t="s">
        <v>2542</v>
      </c>
      <c r="I224" s="42"/>
      <c r="J224" s="29"/>
      <c r="K224" s="29"/>
    </row>
    <row r="225" spans="1:11">
      <c r="A225" s="44">
        <v>215</v>
      </c>
      <c r="B225" s="38">
        <v>42858</v>
      </c>
      <c r="C225" s="40">
        <v>400667</v>
      </c>
      <c r="D225" s="30" t="s">
        <v>2805</v>
      </c>
      <c r="E225" s="31">
        <v>4000000</v>
      </c>
      <c r="F225" s="31">
        <v>4000000</v>
      </c>
      <c r="G225" s="31">
        <f t="shared" si="3"/>
        <v>0</v>
      </c>
      <c r="H225" s="32" t="s">
        <v>2543</v>
      </c>
      <c r="I225" s="42"/>
      <c r="J225" s="29"/>
      <c r="K225" s="29"/>
    </row>
    <row r="226" spans="1:11" ht="25.5">
      <c r="A226" s="44">
        <v>216</v>
      </c>
      <c r="B226" s="38">
        <v>42858</v>
      </c>
      <c r="C226" s="40">
        <v>402934</v>
      </c>
      <c r="D226" s="30" t="s">
        <v>2806</v>
      </c>
      <c r="E226" s="31">
        <v>15300000</v>
      </c>
      <c r="F226" s="31">
        <v>15300000</v>
      </c>
      <c r="G226" s="31">
        <f t="shared" si="3"/>
        <v>0</v>
      </c>
      <c r="H226" s="32" t="s">
        <v>2544</v>
      </c>
      <c r="I226" s="42"/>
      <c r="J226" s="29"/>
      <c r="K226" s="29"/>
    </row>
    <row r="227" spans="1:11" ht="38.25">
      <c r="A227" s="44">
        <v>217</v>
      </c>
      <c r="B227" s="38">
        <v>42858</v>
      </c>
      <c r="C227" s="40">
        <v>401416</v>
      </c>
      <c r="D227" s="30" t="s">
        <v>2807</v>
      </c>
      <c r="E227" s="31">
        <v>3800000</v>
      </c>
      <c r="F227" s="31">
        <v>3800000</v>
      </c>
      <c r="G227" s="31">
        <f t="shared" si="3"/>
        <v>0</v>
      </c>
      <c r="H227" s="32" t="s">
        <v>2545</v>
      </c>
      <c r="I227" s="42"/>
      <c r="J227" s="29"/>
      <c r="K227" s="29"/>
    </row>
    <row r="228" spans="1:11" ht="25.5">
      <c r="A228" s="44">
        <v>218</v>
      </c>
      <c r="B228" s="38">
        <v>42858</v>
      </c>
      <c r="C228" s="40">
        <v>390749</v>
      </c>
      <c r="D228" s="30" t="s">
        <v>2808</v>
      </c>
      <c r="E228" s="31">
        <v>3800000</v>
      </c>
      <c r="F228" s="31">
        <v>3800000</v>
      </c>
      <c r="G228" s="31">
        <f t="shared" si="3"/>
        <v>0</v>
      </c>
      <c r="H228" s="32" t="s">
        <v>2546</v>
      </c>
      <c r="I228" s="42"/>
      <c r="J228" s="29"/>
      <c r="K228" s="29"/>
    </row>
    <row r="229" spans="1:11" ht="25.5">
      <c r="A229" s="44">
        <v>219</v>
      </c>
      <c r="B229" s="38">
        <v>42858</v>
      </c>
      <c r="C229" s="40" t="s">
        <v>2860</v>
      </c>
      <c r="D229" s="30" t="s">
        <v>2861</v>
      </c>
      <c r="E229" s="31">
        <f>F229</f>
        <v>19700000</v>
      </c>
      <c r="F229" s="31">
        <v>19700000</v>
      </c>
      <c r="G229" s="31">
        <f t="shared" si="3"/>
        <v>0</v>
      </c>
      <c r="H229" s="32" t="s">
        <v>2547</v>
      </c>
      <c r="I229" s="42"/>
      <c r="J229" s="29"/>
      <c r="K229" s="29"/>
    </row>
    <row r="230" spans="1:11" ht="25.5">
      <c r="A230" s="44">
        <v>220</v>
      </c>
      <c r="B230" s="38">
        <v>42858</v>
      </c>
      <c r="C230" s="40">
        <v>400824</v>
      </c>
      <c r="D230" s="30" t="s">
        <v>1829</v>
      </c>
      <c r="E230" s="31">
        <v>3800000</v>
      </c>
      <c r="F230" s="31">
        <v>3800000</v>
      </c>
      <c r="G230" s="31">
        <f t="shared" si="3"/>
        <v>0</v>
      </c>
      <c r="H230" s="32" t="s">
        <v>2548</v>
      </c>
      <c r="I230" s="42"/>
      <c r="J230" s="29"/>
      <c r="K230" s="29"/>
    </row>
    <row r="231" spans="1:11" ht="25.5">
      <c r="A231" s="44">
        <v>221</v>
      </c>
      <c r="B231" s="38">
        <v>42858</v>
      </c>
      <c r="C231" s="40">
        <v>400614</v>
      </c>
      <c r="D231" s="30" t="s">
        <v>2809</v>
      </c>
      <c r="E231" s="31">
        <v>3800000</v>
      </c>
      <c r="F231" s="31">
        <v>3800000</v>
      </c>
      <c r="G231" s="31">
        <f t="shared" si="3"/>
        <v>0</v>
      </c>
      <c r="H231" s="32" t="s">
        <v>2549</v>
      </c>
      <c r="I231" s="42"/>
      <c r="J231" s="29"/>
      <c r="K231" s="29"/>
    </row>
    <row r="232" spans="1:11" ht="25.5">
      <c r="A232" s="44">
        <v>222</v>
      </c>
      <c r="B232" s="38">
        <v>42858</v>
      </c>
      <c r="C232" s="40">
        <v>400715</v>
      </c>
      <c r="D232" s="30" t="s">
        <v>2810</v>
      </c>
      <c r="E232" s="31">
        <v>3800000</v>
      </c>
      <c r="F232" s="31">
        <v>3800000</v>
      </c>
      <c r="G232" s="31">
        <f t="shared" si="3"/>
        <v>0</v>
      </c>
      <c r="H232" s="32" t="s">
        <v>2550</v>
      </c>
      <c r="I232" s="42"/>
      <c r="J232" s="29"/>
      <c r="K232" s="29"/>
    </row>
    <row r="233" spans="1:11" ht="25.5">
      <c r="A233" s="44">
        <v>223</v>
      </c>
      <c r="B233" s="38">
        <v>42858</v>
      </c>
      <c r="C233" s="40">
        <v>392842</v>
      </c>
      <c r="D233" s="30" t="s">
        <v>2811</v>
      </c>
      <c r="E233" s="31">
        <v>3800000</v>
      </c>
      <c r="F233" s="31">
        <v>3800000</v>
      </c>
      <c r="G233" s="31">
        <f t="shared" si="3"/>
        <v>0</v>
      </c>
      <c r="H233" s="32" t="s">
        <v>2551</v>
      </c>
      <c r="I233" s="42"/>
      <c r="J233" s="29"/>
      <c r="K233" s="29"/>
    </row>
    <row r="234" spans="1:11" ht="25.5">
      <c r="A234" s="44">
        <v>224</v>
      </c>
      <c r="B234" s="38">
        <v>42858</v>
      </c>
      <c r="C234" s="40">
        <v>370615</v>
      </c>
      <c r="D234" s="30" t="s">
        <v>2812</v>
      </c>
      <c r="E234" s="31">
        <v>1200000</v>
      </c>
      <c r="F234" s="31">
        <v>1200000</v>
      </c>
      <c r="G234" s="31">
        <f t="shared" si="3"/>
        <v>0</v>
      </c>
      <c r="H234" s="32" t="s">
        <v>2552</v>
      </c>
      <c r="I234" s="42"/>
      <c r="J234" s="29"/>
      <c r="K234" s="29"/>
    </row>
    <row r="235" spans="1:11" ht="25.5">
      <c r="A235" s="44">
        <v>225</v>
      </c>
      <c r="B235" s="38">
        <v>42858</v>
      </c>
      <c r="C235" s="40">
        <v>402941</v>
      </c>
      <c r="D235" s="30" t="s">
        <v>2813</v>
      </c>
      <c r="E235" s="31">
        <v>15300000</v>
      </c>
      <c r="F235" s="31">
        <v>15300000</v>
      </c>
      <c r="G235" s="31">
        <f t="shared" si="3"/>
        <v>0</v>
      </c>
      <c r="H235" s="32" t="s">
        <v>2553</v>
      </c>
      <c r="I235" s="42"/>
      <c r="J235" s="29"/>
      <c r="K235" s="29"/>
    </row>
    <row r="236" spans="1:11" ht="25.5">
      <c r="A236" s="44">
        <v>226</v>
      </c>
      <c r="B236" s="38">
        <v>42858</v>
      </c>
      <c r="C236" s="40">
        <v>382553</v>
      </c>
      <c r="D236" s="30" t="s">
        <v>2814</v>
      </c>
      <c r="E236" s="31">
        <v>2000000</v>
      </c>
      <c r="F236" s="31">
        <v>2000000</v>
      </c>
      <c r="G236" s="31">
        <f t="shared" si="3"/>
        <v>0</v>
      </c>
      <c r="H236" s="32" t="s">
        <v>2554</v>
      </c>
      <c r="I236" s="42"/>
      <c r="J236" s="29"/>
      <c r="K236" s="29"/>
    </row>
    <row r="237" spans="1:11" ht="25.5">
      <c r="A237" s="44">
        <v>227</v>
      </c>
      <c r="B237" s="38">
        <v>42858</v>
      </c>
      <c r="C237" s="40">
        <v>391945</v>
      </c>
      <c r="D237" s="30" t="s">
        <v>2815</v>
      </c>
      <c r="E237" s="31">
        <v>4000000</v>
      </c>
      <c r="F237" s="31">
        <v>4000000</v>
      </c>
      <c r="G237" s="31">
        <f t="shared" si="3"/>
        <v>0</v>
      </c>
      <c r="H237" s="32" t="s">
        <v>2555</v>
      </c>
      <c r="I237" s="42"/>
      <c r="J237" s="29"/>
      <c r="K237" s="29"/>
    </row>
    <row r="238" spans="1:11" ht="25.5">
      <c r="A238" s="44">
        <v>228</v>
      </c>
      <c r="B238" s="38">
        <v>42858</v>
      </c>
      <c r="C238" s="40">
        <v>402608</v>
      </c>
      <c r="D238" s="30" t="s">
        <v>2816</v>
      </c>
      <c r="E238" s="31">
        <v>4000000</v>
      </c>
      <c r="F238" s="31">
        <v>4000000</v>
      </c>
      <c r="G238" s="31">
        <f t="shared" si="3"/>
        <v>0</v>
      </c>
      <c r="H238" s="32" t="s">
        <v>2556</v>
      </c>
      <c r="I238" s="42"/>
      <c r="J238" s="29"/>
      <c r="K238" s="29"/>
    </row>
    <row r="239" spans="1:11" ht="25.5">
      <c r="A239" s="44">
        <v>229</v>
      </c>
      <c r="B239" s="38">
        <v>42858</v>
      </c>
      <c r="C239" s="40">
        <v>400422</v>
      </c>
      <c r="D239" s="30" t="s">
        <v>2817</v>
      </c>
      <c r="E239" s="31">
        <v>3400000</v>
      </c>
      <c r="F239" s="31">
        <v>3400000</v>
      </c>
      <c r="G239" s="31">
        <f t="shared" si="3"/>
        <v>0</v>
      </c>
      <c r="H239" s="32" t="s">
        <v>2557</v>
      </c>
      <c r="I239" s="42"/>
      <c r="J239" s="29"/>
      <c r="K239" s="29"/>
    </row>
    <row r="240" spans="1:11" ht="25.5">
      <c r="A240" s="44">
        <v>230</v>
      </c>
      <c r="B240" s="38">
        <v>42858</v>
      </c>
      <c r="C240" s="40">
        <v>402363</v>
      </c>
      <c r="D240" s="30" t="s">
        <v>2819</v>
      </c>
      <c r="E240" s="31">
        <v>4000000</v>
      </c>
      <c r="F240" s="31">
        <v>4000000</v>
      </c>
      <c r="G240" s="31">
        <f t="shared" si="3"/>
        <v>0</v>
      </c>
      <c r="H240" s="32" t="s">
        <v>2559</v>
      </c>
      <c r="I240" s="42"/>
      <c r="J240" s="29"/>
      <c r="K240" s="29"/>
    </row>
    <row r="241" spans="1:11" ht="25.5">
      <c r="A241" s="44">
        <v>231</v>
      </c>
      <c r="B241" s="38">
        <v>42858</v>
      </c>
      <c r="C241" s="40" t="s">
        <v>2329</v>
      </c>
      <c r="D241" s="30" t="s">
        <v>2820</v>
      </c>
      <c r="E241" s="31">
        <v>7880000</v>
      </c>
      <c r="F241" s="31">
        <v>7880000</v>
      </c>
      <c r="G241" s="31">
        <f t="shared" si="3"/>
        <v>0</v>
      </c>
      <c r="H241" s="32" t="s">
        <v>2560</v>
      </c>
      <c r="I241" s="42"/>
      <c r="J241" s="29"/>
      <c r="K241" s="29"/>
    </row>
    <row r="242" spans="1:11" ht="25.5">
      <c r="A242" s="44">
        <v>232</v>
      </c>
      <c r="B242" s="38">
        <v>42858</v>
      </c>
      <c r="C242" s="40">
        <v>400349</v>
      </c>
      <c r="D242" s="30" t="s">
        <v>2821</v>
      </c>
      <c r="E242" s="31">
        <v>3400000</v>
      </c>
      <c r="F242" s="31">
        <v>3400000</v>
      </c>
      <c r="G242" s="31">
        <f t="shared" si="3"/>
        <v>0</v>
      </c>
      <c r="H242" s="32" t="s">
        <v>2561</v>
      </c>
      <c r="I242" s="42"/>
      <c r="J242" s="29"/>
      <c r="K242" s="29"/>
    </row>
    <row r="243" spans="1:11" ht="25.5">
      <c r="A243" s="44">
        <v>233</v>
      </c>
      <c r="B243" s="38">
        <v>42858</v>
      </c>
      <c r="C243" s="40">
        <v>403263</v>
      </c>
      <c r="D243" s="30" t="s">
        <v>2822</v>
      </c>
      <c r="E243" s="31">
        <v>2400000</v>
      </c>
      <c r="F243" s="31">
        <v>2400000</v>
      </c>
      <c r="G243" s="31">
        <f t="shared" si="3"/>
        <v>0</v>
      </c>
      <c r="H243" s="32" t="s">
        <v>2562</v>
      </c>
      <c r="I243" s="42"/>
      <c r="J243" s="29"/>
      <c r="K243" s="29"/>
    </row>
    <row r="244" spans="1:11" ht="25.5">
      <c r="A244" s="44">
        <v>234</v>
      </c>
      <c r="B244" s="38">
        <v>42858</v>
      </c>
      <c r="C244" s="40">
        <v>401706</v>
      </c>
      <c r="D244" s="30" t="s">
        <v>2823</v>
      </c>
      <c r="E244" s="31">
        <v>3800000</v>
      </c>
      <c r="F244" s="31">
        <v>3800000</v>
      </c>
      <c r="G244" s="31">
        <f t="shared" si="3"/>
        <v>0</v>
      </c>
      <c r="H244" s="32" t="s">
        <v>2563</v>
      </c>
      <c r="I244" s="42"/>
      <c r="J244" s="29"/>
      <c r="K244" s="29"/>
    </row>
    <row r="245" spans="1:11" ht="25.5">
      <c r="A245" s="44">
        <v>235</v>
      </c>
      <c r="B245" s="38">
        <v>42858</v>
      </c>
      <c r="C245" s="40">
        <v>401702</v>
      </c>
      <c r="D245" s="30" t="s">
        <v>2824</v>
      </c>
      <c r="E245" s="31">
        <v>4000000</v>
      </c>
      <c r="F245" s="31">
        <v>4000000</v>
      </c>
      <c r="G245" s="31">
        <f t="shared" si="3"/>
        <v>0</v>
      </c>
      <c r="H245" s="32" t="s">
        <v>2564</v>
      </c>
      <c r="I245" s="42"/>
      <c r="J245" s="29"/>
      <c r="K245" s="29"/>
    </row>
    <row r="246" spans="1:11" ht="25.5">
      <c r="A246" s="44">
        <v>236</v>
      </c>
      <c r="B246" s="38">
        <v>42858</v>
      </c>
      <c r="C246" s="40">
        <v>371314</v>
      </c>
      <c r="D246" s="30" t="s">
        <v>2825</v>
      </c>
      <c r="E246" s="31">
        <v>2200000</v>
      </c>
      <c r="F246" s="31">
        <v>2200000</v>
      </c>
      <c r="G246" s="31">
        <f t="shared" si="3"/>
        <v>0</v>
      </c>
      <c r="H246" s="32" t="s">
        <v>2565</v>
      </c>
      <c r="I246" s="42"/>
      <c r="J246" s="29"/>
      <c r="K246" s="29"/>
    </row>
    <row r="247" spans="1:11" ht="38.25">
      <c r="A247" s="44">
        <v>237</v>
      </c>
      <c r="B247" s="38">
        <v>42858</v>
      </c>
      <c r="C247" s="40">
        <v>390310</v>
      </c>
      <c r="D247" s="30" t="s">
        <v>2826</v>
      </c>
      <c r="E247" s="31">
        <v>4000000</v>
      </c>
      <c r="F247" s="31">
        <v>4000000</v>
      </c>
      <c r="G247" s="31">
        <f t="shared" si="3"/>
        <v>0</v>
      </c>
      <c r="H247" s="32" t="s">
        <v>2566</v>
      </c>
      <c r="I247" s="42"/>
      <c r="J247" s="29"/>
      <c r="K247" s="29"/>
    </row>
    <row r="248" spans="1:11" ht="25.5">
      <c r="A248" s="44">
        <v>238</v>
      </c>
      <c r="B248" s="38">
        <v>42858</v>
      </c>
      <c r="C248" s="40">
        <v>381348</v>
      </c>
      <c r="D248" s="30" t="s">
        <v>2827</v>
      </c>
      <c r="E248" s="31">
        <v>800000</v>
      </c>
      <c r="F248" s="31">
        <v>800000</v>
      </c>
      <c r="G248" s="31">
        <f t="shared" si="3"/>
        <v>0</v>
      </c>
      <c r="H248" s="32" t="s">
        <v>2567</v>
      </c>
      <c r="I248" s="42"/>
      <c r="J248" s="29"/>
      <c r="K248" s="29"/>
    </row>
    <row r="249" spans="1:11" ht="25.5">
      <c r="A249" s="44">
        <v>239</v>
      </c>
      <c r="B249" s="38">
        <v>42858</v>
      </c>
      <c r="C249" s="40">
        <v>400703</v>
      </c>
      <c r="D249" s="30" t="s">
        <v>2828</v>
      </c>
      <c r="E249" s="31">
        <v>3800000</v>
      </c>
      <c r="F249" s="31">
        <v>3800000</v>
      </c>
      <c r="G249" s="31">
        <f t="shared" si="3"/>
        <v>0</v>
      </c>
      <c r="H249" s="32" t="s">
        <v>2568</v>
      </c>
      <c r="I249" s="42"/>
      <c r="J249" s="29"/>
      <c r="K249" s="29"/>
    </row>
    <row r="250" spans="1:11" ht="25.5">
      <c r="A250" s="44">
        <v>240</v>
      </c>
      <c r="B250" s="38">
        <v>42858</v>
      </c>
      <c r="C250" s="40">
        <v>390752</v>
      </c>
      <c r="D250" s="30" t="s">
        <v>2829</v>
      </c>
      <c r="E250" s="31">
        <v>15300000</v>
      </c>
      <c r="F250" s="31">
        <v>15300000</v>
      </c>
      <c r="G250" s="31">
        <f t="shared" si="3"/>
        <v>0</v>
      </c>
      <c r="H250" s="32" t="s">
        <v>2569</v>
      </c>
      <c r="I250" s="42"/>
      <c r="J250" s="29"/>
      <c r="K250" s="29"/>
    </row>
    <row r="251" spans="1:11" ht="25.5">
      <c r="A251" s="44">
        <v>241</v>
      </c>
      <c r="B251" s="38">
        <v>42858</v>
      </c>
      <c r="C251" s="40">
        <v>402913</v>
      </c>
      <c r="D251" s="30" t="s">
        <v>2830</v>
      </c>
      <c r="E251" s="31">
        <v>15300000</v>
      </c>
      <c r="F251" s="31">
        <v>15300000</v>
      </c>
      <c r="G251" s="31">
        <f t="shared" si="3"/>
        <v>0</v>
      </c>
      <c r="H251" s="32" t="s">
        <v>2570</v>
      </c>
      <c r="I251" s="42"/>
      <c r="J251" s="29"/>
      <c r="K251" s="29"/>
    </row>
    <row r="252" spans="1:11" ht="38.25">
      <c r="A252" s="44">
        <v>242</v>
      </c>
      <c r="B252" s="38">
        <v>42858</v>
      </c>
      <c r="C252" s="40">
        <v>390252</v>
      </c>
      <c r="D252" s="30" t="s">
        <v>2831</v>
      </c>
      <c r="E252" s="31">
        <v>3800000</v>
      </c>
      <c r="F252" s="31">
        <v>3800000</v>
      </c>
      <c r="G252" s="31">
        <f t="shared" si="3"/>
        <v>0</v>
      </c>
      <c r="H252" s="32" t="s">
        <v>2571</v>
      </c>
      <c r="I252" s="42"/>
      <c r="J252" s="29"/>
      <c r="K252" s="29"/>
    </row>
    <row r="253" spans="1:11" ht="25.5">
      <c r="A253" s="44">
        <v>243</v>
      </c>
      <c r="B253" s="38">
        <v>42858</v>
      </c>
      <c r="C253" s="40">
        <v>390307</v>
      </c>
      <c r="D253" s="30" t="s">
        <v>2832</v>
      </c>
      <c r="E253" s="31">
        <v>4000000</v>
      </c>
      <c r="F253" s="31">
        <v>4000000</v>
      </c>
      <c r="G253" s="31">
        <f t="shared" si="3"/>
        <v>0</v>
      </c>
      <c r="H253" s="32" t="s">
        <v>2572</v>
      </c>
      <c r="I253" s="42"/>
      <c r="J253" s="29"/>
      <c r="K253" s="29"/>
    </row>
    <row r="254" spans="1:11" ht="25.5">
      <c r="A254" s="44">
        <v>244</v>
      </c>
      <c r="B254" s="38">
        <v>42858</v>
      </c>
      <c r="C254" s="40">
        <v>400306</v>
      </c>
      <c r="D254" s="30" t="s">
        <v>2833</v>
      </c>
      <c r="E254" s="31">
        <v>3800000</v>
      </c>
      <c r="F254" s="31">
        <v>3800000</v>
      </c>
      <c r="G254" s="31">
        <f t="shared" si="3"/>
        <v>0</v>
      </c>
      <c r="H254" s="32" t="s">
        <v>2573</v>
      </c>
      <c r="I254" s="42"/>
      <c r="J254" s="29"/>
      <c r="K254" s="29"/>
    </row>
    <row r="255" spans="1:11" ht="25.5">
      <c r="A255" s="44">
        <v>245</v>
      </c>
      <c r="B255" s="38">
        <v>42858</v>
      </c>
      <c r="C255" s="40">
        <v>391754</v>
      </c>
      <c r="D255" s="30" t="s">
        <v>2142</v>
      </c>
      <c r="E255" s="31">
        <v>4000000</v>
      </c>
      <c r="F255" s="31">
        <v>4000000</v>
      </c>
      <c r="G255" s="31">
        <f t="shared" si="3"/>
        <v>0</v>
      </c>
      <c r="H255" s="32" t="s">
        <v>2574</v>
      </c>
      <c r="I255" s="42"/>
      <c r="J255" s="29"/>
      <c r="K255" s="29"/>
    </row>
    <row r="256" spans="1:11" ht="25.5">
      <c r="A256" s="44">
        <v>246</v>
      </c>
      <c r="B256" s="38">
        <v>42858</v>
      </c>
      <c r="C256" s="40">
        <v>403018</v>
      </c>
      <c r="D256" s="30" t="s">
        <v>2834</v>
      </c>
      <c r="E256" s="31">
        <v>15300000</v>
      </c>
      <c r="F256" s="31">
        <v>15300000</v>
      </c>
      <c r="G256" s="31">
        <f t="shared" si="3"/>
        <v>0</v>
      </c>
      <c r="H256" s="32" t="s">
        <v>2575</v>
      </c>
      <c r="I256" s="42"/>
      <c r="J256" s="29"/>
      <c r="K256" s="29"/>
    </row>
    <row r="257" spans="1:11" ht="25.5">
      <c r="A257" s="44">
        <v>247</v>
      </c>
      <c r="B257" s="38">
        <v>42858</v>
      </c>
      <c r="C257" s="40">
        <v>391862</v>
      </c>
      <c r="D257" s="30" t="s">
        <v>2835</v>
      </c>
      <c r="E257" s="31">
        <v>3800000</v>
      </c>
      <c r="F257" s="31">
        <v>3800000</v>
      </c>
      <c r="G257" s="31">
        <f t="shared" si="3"/>
        <v>0</v>
      </c>
      <c r="H257" s="32" t="s">
        <v>2576</v>
      </c>
      <c r="I257" s="42"/>
      <c r="J257" s="29"/>
      <c r="K257" s="29"/>
    </row>
    <row r="258" spans="1:11" ht="38.25">
      <c r="A258" s="44">
        <v>248</v>
      </c>
      <c r="B258" s="38">
        <v>42858</v>
      </c>
      <c r="C258" s="40">
        <v>402952</v>
      </c>
      <c r="D258" s="30" t="s">
        <v>2836</v>
      </c>
      <c r="E258" s="31">
        <v>15300000</v>
      </c>
      <c r="F258" s="31">
        <v>15300000</v>
      </c>
      <c r="G258" s="31">
        <f t="shared" si="3"/>
        <v>0</v>
      </c>
      <c r="H258" s="32" t="s">
        <v>2577</v>
      </c>
      <c r="I258" s="42"/>
      <c r="J258" s="29"/>
      <c r="K258" s="29"/>
    </row>
    <row r="259" spans="1:11" ht="25.5">
      <c r="A259" s="44">
        <v>249</v>
      </c>
      <c r="B259" s="38">
        <v>42858</v>
      </c>
      <c r="C259" s="40">
        <v>391549</v>
      </c>
      <c r="D259" s="30" t="s">
        <v>2837</v>
      </c>
      <c r="E259" s="31">
        <v>3800000</v>
      </c>
      <c r="F259" s="31">
        <v>3800000</v>
      </c>
      <c r="G259" s="31">
        <f t="shared" si="3"/>
        <v>0</v>
      </c>
      <c r="H259" s="32" t="s">
        <v>2578</v>
      </c>
      <c r="I259" s="42"/>
      <c r="J259" s="29"/>
      <c r="K259" s="29"/>
    </row>
    <row r="260" spans="1:11" ht="38.25">
      <c r="A260" s="44">
        <v>250</v>
      </c>
      <c r="B260" s="38">
        <v>42858</v>
      </c>
      <c r="C260" s="40">
        <v>391552</v>
      </c>
      <c r="D260" s="30" t="s">
        <v>2838</v>
      </c>
      <c r="E260" s="31">
        <v>12750000</v>
      </c>
      <c r="F260" s="31">
        <v>12750000</v>
      </c>
      <c r="G260" s="31">
        <f t="shared" si="3"/>
        <v>0</v>
      </c>
      <c r="H260" s="32" t="s">
        <v>2579</v>
      </c>
      <c r="I260" s="42"/>
      <c r="J260" s="29"/>
      <c r="K260" s="29"/>
    </row>
    <row r="261" spans="1:11" ht="25.5">
      <c r="A261" s="44">
        <v>251</v>
      </c>
      <c r="B261" s="38">
        <v>42858</v>
      </c>
      <c r="C261" s="40">
        <v>400907</v>
      </c>
      <c r="D261" s="30" t="s">
        <v>2839</v>
      </c>
      <c r="E261" s="31">
        <v>3600000</v>
      </c>
      <c r="F261" s="31">
        <v>3600000</v>
      </c>
      <c r="G261" s="31">
        <f t="shared" si="3"/>
        <v>0</v>
      </c>
      <c r="H261" s="32" t="s">
        <v>2580</v>
      </c>
      <c r="I261" s="42"/>
      <c r="J261" s="29"/>
      <c r="K261" s="29"/>
    </row>
    <row r="262" spans="1:11" ht="25.5">
      <c r="A262" s="44">
        <v>252</v>
      </c>
      <c r="B262" s="38">
        <v>42858</v>
      </c>
      <c r="C262" s="40">
        <v>403956</v>
      </c>
      <c r="D262" s="30" t="s">
        <v>2840</v>
      </c>
      <c r="E262" s="31">
        <v>4400000</v>
      </c>
      <c r="F262" s="31">
        <v>4400000</v>
      </c>
      <c r="G262" s="31">
        <f t="shared" si="3"/>
        <v>0</v>
      </c>
      <c r="H262" s="32" t="s">
        <v>2581</v>
      </c>
      <c r="I262" s="42"/>
      <c r="J262" s="29"/>
      <c r="K262" s="29"/>
    </row>
    <row r="263" spans="1:11" ht="25.5">
      <c r="A263" s="44">
        <v>253</v>
      </c>
      <c r="B263" s="38">
        <v>42858</v>
      </c>
      <c r="C263" s="40">
        <v>391281</v>
      </c>
      <c r="D263" s="30" t="s">
        <v>2841</v>
      </c>
      <c r="E263" s="31">
        <v>11000000</v>
      </c>
      <c r="F263" s="31">
        <v>11000000</v>
      </c>
      <c r="G263" s="31">
        <f t="shared" si="3"/>
        <v>0</v>
      </c>
      <c r="H263" s="32" t="s">
        <v>2582</v>
      </c>
      <c r="I263" s="42"/>
      <c r="J263" s="29"/>
      <c r="K263" s="29"/>
    </row>
    <row r="264" spans="1:11" ht="25.5">
      <c r="A264" s="44">
        <v>254</v>
      </c>
      <c r="B264" s="38">
        <v>42858</v>
      </c>
      <c r="C264" s="40">
        <v>401351</v>
      </c>
      <c r="D264" s="30" t="s">
        <v>2842</v>
      </c>
      <c r="E264" s="31">
        <v>1200000</v>
      </c>
      <c r="F264" s="31">
        <v>1200000</v>
      </c>
      <c r="G264" s="31">
        <f t="shared" si="3"/>
        <v>0</v>
      </c>
      <c r="H264" s="32" t="s">
        <v>2583</v>
      </c>
      <c r="I264" s="42"/>
      <c r="J264" s="29"/>
      <c r="K264" s="29"/>
    </row>
    <row r="265" spans="1:11" ht="25.5">
      <c r="A265" s="44">
        <v>255</v>
      </c>
      <c r="B265" s="38">
        <v>42858</v>
      </c>
      <c r="C265" s="40">
        <v>382850</v>
      </c>
      <c r="D265" s="30" t="s">
        <v>2843</v>
      </c>
      <c r="E265" s="31">
        <v>5000000</v>
      </c>
      <c r="F265" s="31">
        <v>5000000</v>
      </c>
      <c r="G265" s="31">
        <f t="shared" si="3"/>
        <v>0</v>
      </c>
      <c r="H265" s="32" t="s">
        <v>2584</v>
      </c>
      <c r="I265" s="42"/>
      <c r="J265" s="29"/>
      <c r="K265" s="29"/>
    </row>
    <row r="266" spans="1:11" ht="25.5">
      <c r="A266" s="44">
        <v>256</v>
      </c>
      <c r="B266" s="38">
        <v>42858</v>
      </c>
      <c r="C266" s="40">
        <v>380706</v>
      </c>
      <c r="D266" s="30" t="s">
        <v>2844</v>
      </c>
      <c r="E266" s="31">
        <v>1400000</v>
      </c>
      <c r="F266" s="31">
        <v>1400000</v>
      </c>
      <c r="G266" s="31">
        <f t="shared" si="3"/>
        <v>0</v>
      </c>
      <c r="H266" s="32" t="s">
        <v>2585</v>
      </c>
      <c r="I266" s="42"/>
      <c r="J266" s="29"/>
      <c r="K266" s="29"/>
    </row>
    <row r="267" spans="1:11" ht="38.25">
      <c r="A267" s="44">
        <v>257</v>
      </c>
      <c r="B267" s="38">
        <v>42858</v>
      </c>
      <c r="C267" s="40">
        <v>380956</v>
      </c>
      <c r="D267" s="30" t="s">
        <v>2845</v>
      </c>
      <c r="E267" s="31">
        <v>1600000</v>
      </c>
      <c r="F267" s="31">
        <v>1600000</v>
      </c>
      <c r="G267" s="31">
        <f t="shared" si="3"/>
        <v>0</v>
      </c>
      <c r="H267" s="32" t="s">
        <v>2586</v>
      </c>
      <c r="I267" s="42"/>
      <c r="J267" s="29"/>
      <c r="K267" s="29"/>
    </row>
    <row r="268" spans="1:11" ht="25.5">
      <c r="A268" s="44">
        <v>258</v>
      </c>
      <c r="B268" s="38">
        <v>42858</v>
      </c>
      <c r="C268" s="40">
        <v>403010</v>
      </c>
      <c r="D268" s="30" t="s">
        <v>2846</v>
      </c>
      <c r="E268" s="31">
        <v>15300000</v>
      </c>
      <c r="F268" s="31">
        <v>15300000</v>
      </c>
      <c r="G268" s="31">
        <f t="shared" ref="G268:G283" si="4">F268-E268</f>
        <v>0</v>
      </c>
      <c r="H268" s="32" t="s">
        <v>2587</v>
      </c>
      <c r="I268" s="42"/>
      <c r="J268" s="29"/>
      <c r="K268" s="29"/>
    </row>
    <row r="269" spans="1:11" ht="25.5">
      <c r="A269" s="44">
        <v>259</v>
      </c>
      <c r="B269" s="38">
        <v>42858</v>
      </c>
      <c r="C269" s="40">
        <v>402535</v>
      </c>
      <c r="D269" s="30" t="s">
        <v>2847</v>
      </c>
      <c r="E269" s="31">
        <v>3800000</v>
      </c>
      <c r="F269" s="31">
        <v>3800000</v>
      </c>
      <c r="G269" s="31">
        <f t="shared" si="4"/>
        <v>0</v>
      </c>
      <c r="H269" s="32" t="s">
        <v>2588</v>
      </c>
      <c r="I269" s="42"/>
      <c r="J269" s="29"/>
      <c r="K269" s="29"/>
    </row>
    <row r="270" spans="1:11" ht="38.25">
      <c r="A270" s="44">
        <v>260</v>
      </c>
      <c r="B270" s="38">
        <v>42858</v>
      </c>
      <c r="C270" s="40">
        <v>400504</v>
      </c>
      <c r="D270" s="30" t="s">
        <v>1067</v>
      </c>
      <c r="E270" s="31">
        <v>4000000</v>
      </c>
      <c r="F270" s="31">
        <v>4000000</v>
      </c>
      <c r="G270" s="31">
        <f t="shared" si="4"/>
        <v>0</v>
      </c>
      <c r="H270" s="32" t="s">
        <v>2589</v>
      </c>
      <c r="I270" s="42"/>
      <c r="J270" s="29"/>
      <c r="K270" s="29"/>
    </row>
    <row r="271" spans="1:11" ht="25.5">
      <c r="A271" s="44">
        <v>261</v>
      </c>
      <c r="B271" s="38">
        <v>42858</v>
      </c>
      <c r="C271" s="40">
        <v>391080</v>
      </c>
      <c r="D271" s="30" t="s">
        <v>2848</v>
      </c>
      <c r="E271" s="31">
        <v>12500000</v>
      </c>
      <c r="F271" s="31">
        <v>12500000</v>
      </c>
      <c r="G271" s="31">
        <f t="shared" si="4"/>
        <v>0</v>
      </c>
      <c r="H271" s="32" t="s">
        <v>2590</v>
      </c>
      <c r="I271" s="42"/>
      <c r="J271" s="29"/>
      <c r="K271" s="29"/>
    </row>
    <row r="272" spans="1:11" ht="25.5">
      <c r="A272" s="44">
        <v>262</v>
      </c>
      <c r="B272" s="38">
        <v>42858</v>
      </c>
      <c r="C272" s="40" t="s">
        <v>2862</v>
      </c>
      <c r="D272" s="30" t="s">
        <v>2849</v>
      </c>
      <c r="E272" s="31">
        <f>F272</f>
        <v>3400000</v>
      </c>
      <c r="F272" s="31">
        <v>3400000</v>
      </c>
      <c r="G272" s="31">
        <f t="shared" si="4"/>
        <v>0</v>
      </c>
      <c r="H272" s="32" t="s">
        <v>2591</v>
      </c>
      <c r="I272" s="42"/>
      <c r="J272" s="29"/>
      <c r="K272" s="29"/>
    </row>
    <row r="273" spans="1:11" ht="25.5">
      <c r="A273" s="44">
        <v>263</v>
      </c>
      <c r="B273" s="38">
        <v>42858</v>
      </c>
      <c r="C273" s="40" t="s">
        <v>2863</v>
      </c>
      <c r="D273" s="30" t="s">
        <v>2864</v>
      </c>
      <c r="E273" s="31">
        <f>F273</f>
        <v>2400000</v>
      </c>
      <c r="F273" s="31">
        <v>2400000</v>
      </c>
      <c r="G273" s="31">
        <f t="shared" si="4"/>
        <v>0</v>
      </c>
      <c r="H273" s="32" t="s">
        <v>2592</v>
      </c>
      <c r="I273" s="42"/>
      <c r="J273" s="29"/>
      <c r="K273" s="29"/>
    </row>
    <row r="274" spans="1:11" ht="25.5">
      <c r="A274" s="44">
        <v>264</v>
      </c>
      <c r="B274" s="38">
        <v>42858</v>
      </c>
      <c r="C274" s="40">
        <v>401304</v>
      </c>
      <c r="D274" s="30" t="s">
        <v>2850</v>
      </c>
      <c r="E274" s="31">
        <v>4000000</v>
      </c>
      <c r="F274" s="31">
        <v>4000000</v>
      </c>
      <c r="G274" s="31">
        <f t="shared" si="4"/>
        <v>0</v>
      </c>
      <c r="H274" s="32" t="s">
        <v>2593</v>
      </c>
      <c r="I274" s="42"/>
      <c r="J274" s="29"/>
      <c r="K274" s="29"/>
    </row>
    <row r="275" spans="1:11" ht="25.5">
      <c r="A275" s="44">
        <v>265</v>
      </c>
      <c r="B275" s="38">
        <v>42858</v>
      </c>
      <c r="C275" s="40">
        <v>390351</v>
      </c>
      <c r="D275" s="30" t="s">
        <v>2851</v>
      </c>
      <c r="E275" s="31">
        <v>14450000</v>
      </c>
      <c r="F275" s="31">
        <v>14450000</v>
      </c>
      <c r="G275" s="31">
        <f t="shared" si="4"/>
        <v>0</v>
      </c>
      <c r="H275" s="32" t="s">
        <v>2594</v>
      </c>
      <c r="I275" s="42"/>
      <c r="J275" s="29"/>
      <c r="K275" s="29"/>
    </row>
    <row r="276" spans="1:11" ht="25.5">
      <c r="A276" s="44">
        <v>266</v>
      </c>
      <c r="B276" s="38">
        <v>42858</v>
      </c>
      <c r="C276" s="40">
        <v>401102</v>
      </c>
      <c r="D276" s="30" t="s">
        <v>2852</v>
      </c>
      <c r="E276" s="31">
        <v>3800000</v>
      </c>
      <c r="F276" s="31">
        <v>3800000</v>
      </c>
      <c r="G276" s="31">
        <f t="shared" si="4"/>
        <v>0</v>
      </c>
      <c r="H276" s="32" t="s">
        <v>2595</v>
      </c>
      <c r="I276" s="42"/>
      <c r="J276" s="29"/>
      <c r="K276" s="29"/>
    </row>
    <row r="277" spans="1:11" ht="25.5">
      <c r="A277" s="44">
        <v>267</v>
      </c>
      <c r="B277" s="38">
        <v>42858</v>
      </c>
      <c r="C277" s="40">
        <v>391171</v>
      </c>
      <c r="D277" s="30" t="s">
        <v>2853</v>
      </c>
      <c r="E277" s="31">
        <v>3800000</v>
      </c>
      <c r="F277" s="31">
        <v>3800000</v>
      </c>
      <c r="G277" s="31">
        <f t="shared" si="4"/>
        <v>0</v>
      </c>
      <c r="H277" s="32" t="s">
        <v>2596</v>
      </c>
      <c r="I277" s="42"/>
      <c r="J277" s="29"/>
      <c r="K277" s="29"/>
    </row>
    <row r="278" spans="1:11" ht="25.5">
      <c r="A278" s="44">
        <v>268</v>
      </c>
      <c r="B278" s="38">
        <v>42858</v>
      </c>
      <c r="C278" s="40">
        <v>401007</v>
      </c>
      <c r="D278" s="30" t="s">
        <v>2854</v>
      </c>
      <c r="E278" s="31">
        <v>3200000</v>
      </c>
      <c r="F278" s="31">
        <v>3200000</v>
      </c>
      <c r="G278" s="31">
        <f t="shared" si="4"/>
        <v>0</v>
      </c>
      <c r="H278" s="32" t="s">
        <v>2597</v>
      </c>
      <c r="I278" s="42"/>
      <c r="J278" s="29"/>
      <c r="K278" s="29"/>
    </row>
    <row r="279" spans="1:11" ht="25.5">
      <c r="A279" s="44">
        <v>269</v>
      </c>
      <c r="B279" s="38">
        <v>42858</v>
      </c>
      <c r="C279" s="40">
        <v>403649</v>
      </c>
      <c r="D279" s="30" t="s">
        <v>2855</v>
      </c>
      <c r="E279" s="31">
        <v>2400000</v>
      </c>
      <c r="F279" s="31">
        <v>2400000</v>
      </c>
      <c r="G279" s="31">
        <f t="shared" si="4"/>
        <v>0</v>
      </c>
      <c r="H279" s="32" t="s">
        <v>2598</v>
      </c>
      <c r="I279" s="42"/>
      <c r="J279" s="29"/>
      <c r="K279" s="29"/>
    </row>
    <row r="280" spans="1:11" ht="25.5">
      <c r="A280" s="44">
        <v>270</v>
      </c>
      <c r="B280" s="38">
        <v>42858</v>
      </c>
      <c r="C280" s="40">
        <v>402635</v>
      </c>
      <c r="D280" s="30" t="s">
        <v>2856</v>
      </c>
      <c r="E280" s="31">
        <v>4000000</v>
      </c>
      <c r="F280" s="31">
        <v>4000000</v>
      </c>
      <c r="G280" s="31">
        <f t="shared" si="4"/>
        <v>0</v>
      </c>
      <c r="H280" s="32" t="s">
        <v>2599</v>
      </c>
      <c r="I280" s="42"/>
      <c r="J280" s="29"/>
      <c r="K280" s="29"/>
    </row>
    <row r="281" spans="1:11" ht="25.5">
      <c r="A281" s="44">
        <v>271</v>
      </c>
      <c r="B281" s="38">
        <v>42858</v>
      </c>
      <c r="C281" s="40">
        <v>402838</v>
      </c>
      <c r="D281" s="30" t="s">
        <v>2857</v>
      </c>
      <c r="E281" s="31">
        <v>4000000</v>
      </c>
      <c r="F281" s="31">
        <v>4000000</v>
      </c>
      <c r="G281" s="31">
        <f t="shared" si="4"/>
        <v>0</v>
      </c>
      <c r="H281" s="32" t="s">
        <v>2600</v>
      </c>
      <c r="I281" s="42"/>
      <c r="J281" s="29"/>
      <c r="K281" s="29"/>
    </row>
    <row r="282" spans="1:11">
      <c r="A282" s="44">
        <v>272</v>
      </c>
      <c r="B282" s="38">
        <v>42852</v>
      </c>
      <c r="C282" s="40" t="s">
        <v>2868</v>
      </c>
      <c r="D282" s="30" t="s">
        <v>2870</v>
      </c>
      <c r="E282" s="31">
        <v>3800000</v>
      </c>
      <c r="F282" s="31">
        <f>E282</f>
        <v>3800000</v>
      </c>
      <c r="G282" s="31">
        <f t="shared" si="4"/>
        <v>0</v>
      </c>
      <c r="H282" s="32" t="s">
        <v>2872</v>
      </c>
      <c r="I282" s="42"/>
      <c r="J282" s="29"/>
      <c r="K282" s="29"/>
    </row>
    <row r="283" spans="1:11">
      <c r="A283" s="44">
        <v>273</v>
      </c>
      <c r="B283" s="38">
        <v>42853</v>
      </c>
      <c r="C283" s="40">
        <v>400366</v>
      </c>
      <c r="D283" s="30" t="s">
        <v>2869</v>
      </c>
      <c r="E283" s="31">
        <v>3400000</v>
      </c>
      <c r="F283" s="31">
        <f>E283</f>
        <v>3400000</v>
      </c>
      <c r="G283" s="31">
        <f t="shared" si="4"/>
        <v>0</v>
      </c>
      <c r="H283" s="32" t="s">
        <v>2871</v>
      </c>
      <c r="I283" s="42"/>
      <c r="J283" s="29"/>
      <c r="K283" s="29"/>
    </row>
    <row r="284" spans="1:11">
      <c r="A284" s="9" t="s">
        <v>7</v>
      </c>
      <c r="B284" s="9"/>
      <c r="C284" s="37"/>
      <c r="D284" s="21"/>
      <c r="E284" s="10">
        <f>E9+E12</f>
        <v>1132320000</v>
      </c>
      <c r="F284" s="10">
        <f>F9+F12</f>
        <v>1142370000</v>
      </c>
      <c r="G284" s="10">
        <f>G9+G12</f>
        <v>2850000</v>
      </c>
      <c r="H284" s="11"/>
      <c r="I284" s="8"/>
      <c r="J284" s="9"/>
      <c r="K284" s="9"/>
    </row>
    <row r="285" spans="1:11" s="3" customFormat="1" ht="15">
      <c r="A285" s="2"/>
      <c r="B285" s="2"/>
      <c r="C285" s="33"/>
      <c r="D285" s="19"/>
      <c r="F285" s="43"/>
      <c r="H285" s="4"/>
      <c r="I285" s="7"/>
      <c r="J285" s="2"/>
      <c r="K285" s="2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3"/>
  <sheetViews>
    <sheetView workbookViewId="0">
      <selection activeCell="E31" sqref="E31:E32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3199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SUM(E10:E13)</f>
        <v>38150000</v>
      </c>
      <c r="F9" s="26">
        <f>SUM(F10:F13)</f>
        <v>31950000</v>
      </c>
      <c r="G9" s="26">
        <f>SUM(G10:G13)</f>
        <v>-6200000</v>
      </c>
      <c r="H9" s="24"/>
      <c r="I9" s="27"/>
      <c r="J9" s="24"/>
      <c r="K9" s="24"/>
    </row>
    <row r="10" spans="1:11">
      <c r="A10" s="44">
        <v>1</v>
      </c>
      <c r="B10" s="38">
        <v>42859</v>
      </c>
      <c r="C10" s="40">
        <v>382049</v>
      </c>
      <c r="D10" s="30" t="s">
        <v>1179</v>
      </c>
      <c r="E10" s="31">
        <v>3800000</v>
      </c>
      <c r="F10" s="31">
        <v>200000</v>
      </c>
      <c r="G10" s="31">
        <f>F10-E10</f>
        <v>-3600000</v>
      </c>
      <c r="H10" s="32" t="s">
        <v>2966</v>
      </c>
      <c r="I10" s="42"/>
      <c r="J10" s="29"/>
      <c r="K10" s="29"/>
    </row>
    <row r="11" spans="1:11">
      <c r="A11" s="44">
        <v>2</v>
      </c>
      <c r="B11" s="38">
        <v>42859</v>
      </c>
      <c r="C11" s="40">
        <v>391821</v>
      </c>
      <c r="D11" s="30" t="s">
        <v>3624</v>
      </c>
      <c r="E11" s="31">
        <v>20400000</v>
      </c>
      <c r="F11" s="31">
        <v>18450000</v>
      </c>
      <c r="G11" s="31">
        <f>F11-E11</f>
        <v>-1950000</v>
      </c>
      <c r="H11" s="32" t="s">
        <v>3065</v>
      </c>
      <c r="I11" s="42"/>
      <c r="J11" s="29"/>
      <c r="K11" s="29"/>
    </row>
    <row r="12" spans="1:11" ht="25.5">
      <c r="A12" s="44">
        <v>3</v>
      </c>
      <c r="B12" s="38">
        <v>42859</v>
      </c>
      <c r="C12" s="40">
        <v>381650</v>
      </c>
      <c r="D12" s="30" t="s">
        <v>3625</v>
      </c>
      <c r="E12" s="31">
        <v>1200000</v>
      </c>
      <c r="F12" s="31">
        <v>600000</v>
      </c>
      <c r="G12" s="31">
        <f>F12-E12</f>
        <v>-600000</v>
      </c>
      <c r="H12" s="32" t="s">
        <v>3166</v>
      </c>
      <c r="I12" s="42"/>
      <c r="J12" s="29"/>
      <c r="K12" s="29"/>
    </row>
    <row r="13" spans="1:11">
      <c r="A13" s="44">
        <v>4</v>
      </c>
      <c r="B13" s="38">
        <v>42859</v>
      </c>
      <c r="C13" s="40">
        <v>392120</v>
      </c>
      <c r="D13" s="30" t="s">
        <v>3626</v>
      </c>
      <c r="E13" s="31">
        <v>12750000</v>
      </c>
      <c r="F13" s="31">
        <v>12700000</v>
      </c>
      <c r="G13" s="31">
        <f>F13-E13</f>
        <v>-50000</v>
      </c>
      <c r="H13" s="32" t="s">
        <v>3173</v>
      </c>
      <c r="I13" s="42"/>
      <c r="J13" s="29"/>
      <c r="K13" s="29"/>
    </row>
    <row r="14" spans="1:11" s="28" customFormat="1" ht="36.75" customHeight="1">
      <c r="A14" s="24" t="s">
        <v>991</v>
      </c>
      <c r="B14" s="24"/>
      <c r="C14" s="88" t="s">
        <v>2873</v>
      </c>
      <c r="D14" s="89"/>
      <c r="E14" s="26"/>
      <c r="F14" s="26"/>
      <c r="G14" s="26"/>
      <c r="H14" s="24"/>
      <c r="I14" s="27"/>
      <c r="J14" s="24"/>
      <c r="K14" s="24"/>
    </row>
    <row r="15" spans="1:11" ht="25.5">
      <c r="A15" s="44">
        <v>1</v>
      </c>
      <c r="B15" s="38">
        <v>42838</v>
      </c>
      <c r="C15" s="40">
        <v>382258</v>
      </c>
      <c r="D15" s="30" t="s">
        <v>506</v>
      </c>
      <c r="E15" s="31"/>
      <c r="F15" s="31">
        <v>-2000000</v>
      </c>
      <c r="G15" s="31">
        <v>0</v>
      </c>
      <c r="H15" s="32" t="s">
        <v>568</v>
      </c>
      <c r="I15" s="42"/>
      <c r="J15" s="29"/>
      <c r="K15" s="29"/>
    </row>
    <row r="16" spans="1:11" ht="25.5">
      <c r="A16" s="44">
        <v>2</v>
      </c>
      <c r="B16" s="38">
        <v>42838</v>
      </c>
      <c r="C16" s="40" t="s">
        <v>507</v>
      </c>
      <c r="D16" s="30" t="s">
        <v>508</v>
      </c>
      <c r="E16" s="31"/>
      <c r="F16" s="31">
        <v>-11725000</v>
      </c>
      <c r="G16" s="31">
        <v>0</v>
      </c>
      <c r="H16" s="32" t="s">
        <v>569</v>
      </c>
      <c r="I16" s="42"/>
      <c r="J16" s="29"/>
      <c r="K16" s="29"/>
    </row>
    <row r="17" spans="1:11">
      <c r="A17" s="44">
        <v>3</v>
      </c>
      <c r="B17" s="38">
        <v>42838</v>
      </c>
      <c r="C17" s="40">
        <v>382433</v>
      </c>
      <c r="D17" s="30" t="s">
        <v>509</v>
      </c>
      <c r="E17" s="31"/>
      <c r="F17" s="31">
        <v>-2000000</v>
      </c>
      <c r="G17" s="31">
        <v>0</v>
      </c>
      <c r="H17" s="32" t="s">
        <v>570</v>
      </c>
      <c r="I17" s="42"/>
      <c r="J17" s="29"/>
      <c r="K17" s="29"/>
    </row>
    <row r="18" spans="1:11" ht="25.5">
      <c r="A18" s="44">
        <v>4</v>
      </c>
      <c r="B18" s="38">
        <v>42838</v>
      </c>
      <c r="C18" s="40">
        <v>403813</v>
      </c>
      <c r="D18" s="30" t="s">
        <v>510</v>
      </c>
      <c r="E18" s="31"/>
      <c r="F18" s="31">
        <v>-3400000</v>
      </c>
      <c r="G18" s="31">
        <v>0</v>
      </c>
      <c r="H18" s="32" t="s">
        <v>571</v>
      </c>
      <c r="I18" s="42"/>
      <c r="J18" s="29"/>
      <c r="K18" s="29"/>
    </row>
    <row r="19" spans="1:11" ht="25.5">
      <c r="A19" s="44">
        <v>5</v>
      </c>
      <c r="B19" s="38">
        <v>42838</v>
      </c>
      <c r="C19" s="40" t="s">
        <v>511</v>
      </c>
      <c r="D19" s="30" t="s">
        <v>512</v>
      </c>
      <c r="E19" s="31"/>
      <c r="F19" s="31">
        <v>-7880000</v>
      </c>
      <c r="G19" s="31">
        <v>0</v>
      </c>
      <c r="H19" s="32" t="s">
        <v>572</v>
      </c>
      <c r="I19" s="42"/>
      <c r="J19" s="29"/>
      <c r="K19" s="29"/>
    </row>
    <row r="20" spans="1:11">
      <c r="A20" s="44">
        <v>6</v>
      </c>
      <c r="B20" s="38">
        <v>42838</v>
      </c>
      <c r="C20" s="40">
        <v>382055</v>
      </c>
      <c r="D20" s="30" t="s">
        <v>513</v>
      </c>
      <c r="E20" s="31"/>
      <c r="F20" s="31">
        <v>-1400000</v>
      </c>
      <c r="G20" s="31">
        <v>0</v>
      </c>
      <c r="H20" s="32" t="s">
        <v>573</v>
      </c>
      <c r="I20" s="42"/>
      <c r="J20" s="29"/>
      <c r="K20" s="29"/>
    </row>
    <row r="21" spans="1:11">
      <c r="A21" s="44">
        <v>7</v>
      </c>
      <c r="B21" s="38">
        <v>42838</v>
      </c>
      <c r="C21" s="40">
        <v>382841</v>
      </c>
      <c r="D21" s="30" t="s">
        <v>514</v>
      </c>
      <c r="E21" s="31"/>
      <c r="F21" s="31">
        <v>-5000000</v>
      </c>
      <c r="G21" s="31">
        <v>0</v>
      </c>
      <c r="H21" s="32" t="s">
        <v>574</v>
      </c>
      <c r="I21" s="42"/>
      <c r="J21" s="29"/>
      <c r="K21" s="29"/>
    </row>
    <row r="22" spans="1:11" s="28" customFormat="1">
      <c r="A22" s="24" t="s">
        <v>991</v>
      </c>
      <c r="B22" s="24"/>
      <c r="C22" s="34" t="s">
        <v>13</v>
      </c>
      <c r="D22" s="25"/>
      <c r="E22" s="26">
        <v>1209730000</v>
      </c>
      <c r="F22" s="26">
        <f>SUM(F23:F340)</f>
        <v>1215524000</v>
      </c>
      <c r="G22" s="26">
        <f>SUM(G25:G339)</f>
        <v>1094000</v>
      </c>
      <c r="H22" s="24"/>
      <c r="I22" s="24"/>
      <c r="J22" s="24"/>
      <c r="K22" s="24"/>
    </row>
    <row r="23" spans="1:11" ht="25.5">
      <c r="A23" s="44">
        <v>1</v>
      </c>
      <c r="B23" s="38">
        <v>42859</v>
      </c>
      <c r="C23" s="40">
        <v>402510</v>
      </c>
      <c r="D23" s="30" t="s">
        <v>3627</v>
      </c>
      <c r="E23" s="31">
        <v>3000000</v>
      </c>
      <c r="F23" s="31">
        <v>5800000</v>
      </c>
      <c r="G23" s="31">
        <f t="shared" ref="G23:G30" si="0">F23-E23</f>
        <v>2800000</v>
      </c>
      <c r="H23" s="32" t="s">
        <v>2893</v>
      </c>
      <c r="I23" s="42" t="s">
        <v>3198</v>
      </c>
      <c r="J23" s="29"/>
      <c r="K23" s="29"/>
    </row>
    <row r="24" spans="1:11" s="66" customFormat="1" ht="25.5">
      <c r="A24" s="58">
        <v>2</v>
      </c>
      <c r="B24" s="59">
        <v>42859</v>
      </c>
      <c r="C24" s="60" t="s">
        <v>3623</v>
      </c>
      <c r="D24" s="61" t="s">
        <v>3927</v>
      </c>
      <c r="E24" s="62">
        <f>F24</f>
        <v>4400000</v>
      </c>
      <c r="F24" s="62">
        <v>4400000</v>
      </c>
      <c r="G24" s="62">
        <f t="shared" si="0"/>
        <v>0</v>
      </c>
      <c r="H24" s="63" t="s">
        <v>3191</v>
      </c>
      <c r="I24" s="64" t="s">
        <v>3198</v>
      </c>
      <c r="J24" s="65"/>
      <c r="K24" s="65"/>
    </row>
    <row r="25" spans="1:11">
      <c r="A25" s="44">
        <v>3</v>
      </c>
      <c r="B25" s="38">
        <v>42859</v>
      </c>
      <c r="C25" s="40">
        <v>391359</v>
      </c>
      <c r="D25" s="30" t="s">
        <v>3628</v>
      </c>
      <c r="E25" s="31">
        <v>3800000</v>
      </c>
      <c r="F25" s="31">
        <v>4180000</v>
      </c>
      <c r="G25" s="31">
        <f t="shared" si="0"/>
        <v>380000</v>
      </c>
      <c r="H25" s="32" t="s">
        <v>3035</v>
      </c>
      <c r="I25" s="42" t="s">
        <v>3198</v>
      </c>
      <c r="J25" s="29"/>
      <c r="K25" s="29"/>
    </row>
    <row r="26" spans="1:11">
      <c r="A26" s="44">
        <v>4</v>
      </c>
      <c r="B26" s="38">
        <v>42859</v>
      </c>
      <c r="C26" s="40">
        <v>391568</v>
      </c>
      <c r="D26" s="30" t="s">
        <v>3629</v>
      </c>
      <c r="E26" s="31">
        <v>3800000</v>
      </c>
      <c r="F26" s="31">
        <v>4000000</v>
      </c>
      <c r="G26" s="31">
        <f t="shared" si="0"/>
        <v>200000</v>
      </c>
      <c r="H26" s="32" t="s">
        <v>2987</v>
      </c>
      <c r="I26" s="42" t="s">
        <v>3198</v>
      </c>
      <c r="J26" s="29"/>
      <c r="K26" s="29"/>
    </row>
    <row r="27" spans="1:11">
      <c r="A27" s="44">
        <v>5</v>
      </c>
      <c r="B27" s="38">
        <v>42859</v>
      </c>
      <c r="C27" s="40">
        <v>401141</v>
      </c>
      <c r="D27" s="30" t="s">
        <v>1376</v>
      </c>
      <c r="E27" s="31">
        <v>3600000</v>
      </c>
      <c r="F27" s="31">
        <v>3800000</v>
      </c>
      <c r="G27" s="31">
        <f t="shared" si="0"/>
        <v>200000</v>
      </c>
      <c r="H27" s="32" t="s">
        <v>3042</v>
      </c>
      <c r="I27" s="42" t="s">
        <v>3198</v>
      </c>
      <c r="J27" s="29"/>
      <c r="K27" s="29"/>
    </row>
    <row r="28" spans="1:11">
      <c r="A28" s="44">
        <v>6</v>
      </c>
      <c r="B28" s="38">
        <v>42859</v>
      </c>
      <c r="C28" s="40">
        <v>391928</v>
      </c>
      <c r="D28" s="30" t="s">
        <v>3630</v>
      </c>
      <c r="E28" s="31">
        <v>3800000</v>
      </c>
      <c r="F28" s="31">
        <v>4000000</v>
      </c>
      <c r="G28" s="31">
        <f t="shared" si="0"/>
        <v>200000</v>
      </c>
      <c r="H28" s="32" t="s">
        <v>3108</v>
      </c>
      <c r="I28" s="42" t="s">
        <v>3198</v>
      </c>
      <c r="J28" s="29"/>
      <c r="K28" s="29"/>
    </row>
    <row r="29" spans="1:11">
      <c r="A29" s="44">
        <v>7</v>
      </c>
      <c r="B29" s="38">
        <v>42859</v>
      </c>
      <c r="C29" s="40">
        <v>391355</v>
      </c>
      <c r="D29" s="30" t="s">
        <v>3631</v>
      </c>
      <c r="E29" s="31">
        <v>1140000</v>
      </c>
      <c r="F29" s="31">
        <v>1254000</v>
      </c>
      <c r="G29" s="31">
        <f t="shared" si="0"/>
        <v>114000</v>
      </c>
      <c r="H29" s="32" t="s">
        <v>2990</v>
      </c>
      <c r="I29" s="42" t="s">
        <v>3198</v>
      </c>
      <c r="J29" s="29"/>
      <c r="K29" s="29"/>
    </row>
    <row r="30" spans="1:11">
      <c r="A30" s="44">
        <v>8</v>
      </c>
      <c r="B30" s="38">
        <v>42859</v>
      </c>
      <c r="C30" s="40">
        <v>392260</v>
      </c>
      <c r="D30" s="30" t="s">
        <v>3632</v>
      </c>
      <c r="E30" s="31">
        <v>3400000</v>
      </c>
      <c r="F30" s="31">
        <f>E30</f>
        <v>3400000</v>
      </c>
      <c r="G30" s="31">
        <f t="shared" si="0"/>
        <v>0</v>
      </c>
      <c r="H30" s="32" t="s">
        <v>3126</v>
      </c>
      <c r="I30" s="42"/>
      <c r="J30" s="29"/>
      <c r="K30" s="29"/>
    </row>
    <row r="31" spans="1:11">
      <c r="A31" s="44">
        <v>9</v>
      </c>
      <c r="B31" s="38">
        <v>42852</v>
      </c>
      <c r="C31" s="40" t="s">
        <v>2868</v>
      </c>
      <c r="D31" s="30" t="s">
        <v>2870</v>
      </c>
      <c r="E31" s="31">
        <v>3800000</v>
      </c>
      <c r="F31" s="31"/>
      <c r="G31" s="31"/>
      <c r="H31" s="32" t="s">
        <v>2872</v>
      </c>
      <c r="I31" s="42"/>
      <c r="J31" s="29"/>
      <c r="K31" s="29"/>
    </row>
    <row r="32" spans="1:11">
      <c r="A32" s="44">
        <v>10</v>
      </c>
      <c r="B32" s="38">
        <v>42853</v>
      </c>
      <c r="C32" s="40">
        <v>400366</v>
      </c>
      <c r="D32" s="30" t="s">
        <v>2869</v>
      </c>
      <c r="E32" s="31">
        <v>3400000</v>
      </c>
      <c r="F32" s="31"/>
      <c r="G32" s="31"/>
      <c r="H32" s="32" t="s">
        <v>2871</v>
      </c>
      <c r="I32" s="42"/>
      <c r="J32" s="29"/>
      <c r="K32" s="29"/>
    </row>
    <row r="33" spans="1:11">
      <c r="A33" s="44">
        <v>11</v>
      </c>
      <c r="B33" s="38">
        <v>42859</v>
      </c>
      <c r="C33" s="40">
        <v>401557</v>
      </c>
      <c r="D33" s="30" t="s">
        <v>2869</v>
      </c>
      <c r="E33" s="31">
        <v>1140000</v>
      </c>
      <c r="F33" s="31">
        <v>1140000</v>
      </c>
      <c r="G33" s="31">
        <f t="shared" ref="G33:G96" si="1">F33-E33</f>
        <v>0</v>
      </c>
      <c r="H33" s="32" t="s">
        <v>2877</v>
      </c>
      <c r="I33" s="42"/>
      <c r="J33" s="29"/>
      <c r="K33" s="29"/>
    </row>
    <row r="34" spans="1:11">
      <c r="A34" s="44">
        <v>12</v>
      </c>
      <c r="B34" s="38">
        <v>42859</v>
      </c>
      <c r="C34" s="40">
        <v>400530</v>
      </c>
      <c r="D34" s="30" t="s">
        <v>1067</v>
      </c>
      <c r="E34" s="31">
        <v>4000000</v>
      </c>
      <c r="F34" s="31">
        <v>4000000</v>
      </c>
      <c r="G34" s="31">
        <f t="shared" si="1"/>
        <v>0</v>
      </c>
      <c r="H34" s="32" t="s">
        <v>2878</v>
      </c>
      <c r="I34" s="42"/>
      <c r="J34" s="29"/>
      <c r="K34" s="29"/>
    </row>
    <row r="35" spans="1:11">
      <c r="A35" s="44">
        <v>13</v>
      </c>
      <c r="B35" s="38">
        <v>42859</v>
      </c>
      <c r="C35" s="40">
        <v>400913</v>
      </c>
      <c r="D35" s="30" t="s">
        <v>3633</v>
      </c>
      <c r="E35" s="31">
        <v>3800000</v>
      </c>
      <c r="F35" s="31">
        <v>3800000</v>
      </c>
      <c r="G35" s="31">
        <f t="shared" si="1"/>
        <v>0</v>
      </c>
      <c r="H35" s="32" t="s">
        <v>2879</v>
      </c>
      <c r="I35" s="42"/>
      <c r="J35" s="29"/>
      <c r="K35" s="29"/>
    </row>
    <row r="36" spans="1:11">
      <c r="A36" s="44">
        <v>14</v>
      </c>
      <c r="B36" s="38">
        <v>42859</v>
      </c>
      <c r="C36" s="40">
        <v>401413</v>
      </c>
      <c r="D36" s="30" t="s">
        <v>3634</v>
      </c>
      <c r="E36" s="31">
        <v>4000000</v>
      </c>
      <c r="F36" s="31">
        <v>4000000</v>
      </c>
      <c r="G36" s="31">
        <f t="shared" si="1"/>
        <v>0</v>
      </c>
      <c r="H36" s="32" t="s">
        <v>2880</v>
      </c>
      <c r="I36" s="42"/>
      <c r="J36" s="29"/>
      <c r="K36" s="29"/>
    </row>
    <row r="37" spans="1:11">
      <c r="A37" s="44">
        <v>15</v>
      </c>
      <c r="B37" s="38">
        <v>42859</v>
      </c>
      <c r="C37" s="40">
        <v>402809</v>
      </c>
      <c r="D37" s="30" t="s">
        <v>3635</v>
      </c>
      <c r="E37" s="31">
        <v>4000000</v>
      </c>
      <c r="F37" s="31">
        <v>4000000</v>
      </c>
      <c r="G37" s="31">
        <f t="shared" si="1"/>
        <v>0</v>
      </c>
      <c r="H37" s="32" t="s">
        <v>2881</v>
      </c>
      <c r="I37" s="42"/>
      <c r="J37" s="29"/>
      <c r="K37" s="29"/>
    </row>
    <row r="38" spans="1:11">
      <c r="A38" s="44">
        <v>16</v>
      </c>
      <c r="B38" s="38">
        <v>42859</v>
      </c>
      <c r="C38" s="40">
        <v>401928</v>
      </c>
      <c r="D38" s="30" t="s">
        <v>3636</v>
      </c>
      <c r="E38" s="31">
        <v>4000000</v>
      </c>
      <c r="F38" s="31">
        <v>4000000</v>
      </c>
      <c r="G38" s="31">
        <f t="shared" si="1"/>
        <v>0</v>
      </c>
      <c r="H38" s="32" t="s">
        <v>2882</v>
      </c>
      <c r="I38" s="42"/>
      <c r="J38" s="29"/>
      <c r="K38" s="29"/>
    </row>
    <row r="39" spans="1:11">
      <c r="A39" s="44">
        <v>17</v>
      </c>
      <c r="B39" s="38">
        <v>42859</v>
      </c>
      <c r="C39" s="40">
        <v>382219</v>
      </c>
      <c r="D39" s="30" t="s">
        <v>3637</v>
      </c>
      <c r="E39" s="31">
        <v>2000000</v>
      </c>
      <c r="F39" s="31">
        <v>2000000</v>
      </c>
      <c r="G39" s="31">
        <f t="shared" si="1"/>
        <v>0</v>
      </c>
      <c r="H39" s="32" t="s">
        <v>2883</v>
      </c>
      <c r="I39" s="42"/>
      <c r="J39" s="29"/>
      <c r="K39" s="29"/>
    </row>
    <row r="40" spans="1:11">
      <c r="A40" s="44">
        <v>18</v>
      </c>
      <c r="B40" s="38">
        <v>42859</v>
      </c>
      <c r="C40" s="40">
        <v>391271</v>
      </c>
      <c r="D40" s="30" t="s">
        <v>3638</v>
      </c>
      <c r="E40" s="31">
        <v>5400000</v>
      </c>
      <c r="F40" s="31">
        <v>5400000</v>
      </c>
      <c r="G40" s="31">
        <f t="shared" si="1"/>
        <v>0</v>
      </c>
      <c r="H40" s="32" t="s">
        <v>2884</v>
      </c>
      <c r="I40" s="42"/>
      <c r="J40" s="29"/>
      <c r="K40" s="29"/>
    </row>
    <row r="41" spans="1:11" ht="25.5">
      <c r="A41" s="44">
        <v>19</v>
      </c>
      <c r="B41" s="38">
        <v>42859</v>
      </c>
      <c r="C41" s="40">
        <v>392551</v>
      </c>
      <c r="D41" s="30" t="s">
        <v>3639</v>
      </c>
      <c r="E41" s="31">
        <v>3000000</v>
      </c>
      <c r="F41" s="31">
        <v>3000000</v>
      </c>
      <c r="G41" s="31">
        <f t="shared" si="1"/>
        <v>0</v>
      </c>
      <c r="H41" s="32" t="s">
        <v>2885</v>
      </c>
      <c r="I41" s="42"/>
      <c r="J41" s="29"/>
      <c r="K41" s="29"/>
    </row>
    <row r="42" spans="1:11" ht="25.5">
      <c r="A42" s="44">
        <v>20</v>
      </c>
      <c r="B42" s="38">
        <v>42859</v>
      </c>
      <c r="C42" s="40">
        <v>392513</v>
      </c>
      <c r="D42" s="30" t="s">
        <v>3640</v>
      </c>
      <c r="E42" s="31">
        <v>3800000</v>
      </c>
      <c r="F42" s="31">
        <v>3800000</v>
      </c>
      <c r="G42" s="31">
        <f t="shared" si="1"/>
        <v>0</v>
      </c>
      <c r="H42" s="32" t="s">
        <v>2886</v>
      </c>
      <c r="I42" s="42"/>
      <c r="J42" s="29"/>
      <c r="K42" s="29"/>
    </row>
    <row r="43" spans="1:11" ht="25.5">
      <c r="A43" s="44">
        <v>21</v>
      </c>
      <c r="B43" s="38">
        <v>42859</v>
      </c>
      <c r="C43" s="40">
        <v>392518</v>
      </c>
      <c r="D43" s="30" t="s">
        <v>3641</v>
      </c>
      <c r="E43" s="31">
        <v>3000000</v>
      </c>
      <c r="F43" s="31">
        <v>3000000</v>
      </c>
      <c r="G43" s="31">
        <f t="shared" si="1"/>
        <v>0</v>
      </c>
      <c r="H43" s="32" t="s">
        <v>2887</v>
      </c>
      <c r="I43" s="42"/>
      <c r="J43" s="29"/>
      <c r="K43" s="29"/>
    </row>
    <row r="44" spans="1:11">
      <c r="A44" s="44">
        <v>22</v>
      </c>
      <c r="B44" s="38">
        <v>42859</v>
      </c>
      <c r="C44" s="40">
        <v>392269</v>
      </c>
      <c r="D44" s="30" t="s">
        <v>3642</v>
      </c>
      <c r="E44" s="31">
        <v>800000</v>
      </c>
      <c r="F44" s="31">
        <v>800000</v>
      </c>
      <c r="G44" s="31">
        <f t="shared" si="1"/>
        <v>0</v>
      </c>
      <c r="H44" s="32" t="s">
        <v>2888</v>
      </c>
      <c r="I44" s="42"/>
      <c r="J44" s="29"/>
      <c r="K44" s="29"/>
    </row>
    <row r="45" spans="1:11">
      <c r="A45" s="44">
        <v>23</v>
      </c>
      <c r="B45" s="38">
        <v>42859</v>
      </c>
      <c r="C45" s="40">
        <v>392423</v>
      </c>
      <c r="D45" s="30" t="s">
        <v>3643</v>
      </c>
      <c r="E45" s="31">
        <v>3000000</v>
      </c>
      <c r="F45" s="31">
        <v>3000000</v>
      </c>
      <c r="G45" s="31">
        <f t="shared" si="1"/>
        <v>0</v>
      </c>
      <c r="H45" s="32" t="s">
        <v>2889</v>
      </c>
      <c r="I45" s="42"/>
      <c r="J45" s="29"/>
      <c r="K45" s="29"/>
    </row>
    <row r="46" spans="1:11">
      <c r="A46" s="44">
        <v>24</v>
      </c>
      <c r="B46" s="38">
        <v>42859</v>
      </c>
      <c r="C46" s="40">
        <v>402527</v>
      </c>
      <c r="D46" s="30" t="s">
        <v>3644</v>
      </c>
      <c r="E46" s="31">
        <v>4000000</v>
      </c>
      <c r="F46" s="31">
        <v>4000000</v>
      </c>
      <c r="G46" s="31">
        <f t="shared" si="1"/>
        <v>0</v>
      </c>
      <c r="H46" s="32" t="s">
        <v>2890</v>
      </c>
      <c r="I46" s="42"/>
      <c r="J46" s="29"/>
      <c r="K46" s="29"/>
    </row>
    <row r="47" spans="1:11">
      <c r="A47" s="44">
        <v>25</v>
      </c>
      <c r="B47" s="38">
        <v>42859</v>
      </c>
      <c r="C47" s="40">
        <v>381560</v>
      </c>
      <c r="D47" s="30" t="s">
        <v>3645</v>
      </c>
      <c r="E47" s="31">
        <v>1200000</v>
      </c>
      <c r="F47" s="31">
        <v>1200000</v>
      </c>
      <c r="G47" s="31">
        <f t="shared" si="1"/>
        <v>0</v>
      </c>
      <c r="H47" s="32" t="s">
        <v>2891</v>
      </c>
      <c r="I47" s="42"/>
      <c r="J47" s="29"/>
      <c r="K47" s="29"/>
    </row>
    <row r="48" spans="1:11">
      <c r="A48" s="44">
        <v>26</v>
      </c>
      <c r="B48" s="38">
        <v>42859</v>
      </c>
      <c r="C48" s="40">
        <v>382648</v>
      </c>
      <c r="D48" s="30" t="s">
        <v>3646</v>
      </c>
      <c r="E48" s="31">
        <v>5000000</v>
      </c>
      <c r="F48" s="31">
        <v>5000000</v>
      </c>
      <c r="G48" s="31">
        <f t="shared" si="1"/>
        <v>0</v>
      </c>
      <c r="H48" s="32" t="s">
        <v>2892</v>
      </c>
      <c r="I48" s="42"/>
      <c r="J48" s="29"/>
      <c r="K48" s="29"/>
    </row>
    <row r="49" spans="1:11" ht="25.5">
      <c r="A49" s="44">
        <v>27</v>
      </c>
      <c r="B49" s="38">
        <v>42859</v>
      </c>
      <c r="C49" s="40">
        <v>400412</v>
      </c>
      <c r="D49" s="30" t="s">
        <v>3647</v>
      </c>
      <c r="E49" s="31">
        <v>4000000</v>
      </c>
      <c r="F49" s="31">
        <v>4000000</v>
      </c>
      <c r="G49" s="31">
        <f t="shared" si="1"/>
        <v>0</v>
      </c>
      <c r="H49" s="32" t="s">
        <v>2894</v>
      </c>
      <c r="I49" s="42"/>
      <c r="J49" s="29"/>
      <c r="K49" s="29"/>
    </row>
    <row r="50" spans="1:11" ht="25.5">
      <c r="A50" s="44">
        <v>28</v>
      </c>
      <c r="B50" s="38">
        <v>42859</v>
      </c>
      <c r="C50" s="40">
        <v>400418</v>
      </c>
      <c r="D50" s="30" t="s">
        <v>3648</v>
      </c>
      <c r="E50" s="31">
        <v>3800000</v>
      </c>
      <c r="F50" s="31">
        <v>3800000</v>
      </c>
      <c r="G50" s="31">
        <f t="shared" si="1"/>
        <v>0</v>
      </c>
      <c r="H50" s="32" t="s">
        <v>2895</v>
      </c>
      <c r="I50" s="42"/>
      <c r="J50" s="29"/>
      <c r="K50" s="29"/>
    </row>
    <row r="51" spans="1:11" ht="25.5">
      <c r="A51" s="44">
        <v>29</v>
      </c>
      <c r="B51" s="38">
        <v>42859</v>
      </c>
      <c r="C51" s="40">
        <v>400404</v>
      </c>
      <c r="D51" s="30" t="s">
        <v>3649</v>
      </c>
      <c r="E51" s="31">
        <v>1140000</v>
      </c>
      <c r="F51" s="31">
        <v>1140000</v>
      </c>
      <c r="G51" s="31">
        <f t="shared" si="1"/>
        <v>0</v>
      </c>
      <c r="H51" s="32" t="s">
        <v>2896</v>
      </c>
      <c r="I51" s="42"/>
      <c r="J51" s="29"/>
      <c r="K51" s="29"/>
    </row>
    <row r="52" spans="1:11">
      <c r="A52" s="44">
        <v>30</v>
      </c>
      <c r="B52" s="38">
        <v>42859</v>
      </c>
      <c r="C52" s="40">
        <v>390826</v>
      </c>
      <c r="D52" s="30" t="s">
        <v>3650</v>
      </c>
      <c r="E52" s="31">
        <v>3800000</v>
      </c>
      <c r="F52" s="31">
        <v>3800000</v>
      </c>
      <c r="G52" s="31">
        <f t="shared" si="1"/>
        <v>0</v>
      </c>
      <c r="H52" s="32" t="s">
        <v>2897</v>
      </c>
      <c r="I52" s="42"/>
      <c r="J52" s="29"/>
      <c r="K52" s="29"/>
    </row>
    <row r="53" spans="1:11">
      <c r="A53" s="44">
        <v>31</v>
      </c>
      <c r="B53" s="38">
        <v>42859</v>
      </c>
      <c r="C53" s="40">
        <v>392137</v>
      </c>
      <c r="D53" s="30" t="s">
        <v>3651</v>
      </c>
      <c r="E53" s="31">
        <v>3800000</v>
      </c>
      <c r="F53" s="31">
        <v>3800000</v>
      </c>
      <c r="G53" s="31">
        <f t="shared" si="1"/>
        <v>0</v>
      </c>
      <c r="H53" s="32" t="s">
        <v>2898</v>
      </c>
      <c r="I53" s="42"/>
      <c r="J53" s="29"/>
      <c r="K53" s="29"/>
    </row>
    <row r="54" spans="1:11">
      <c r="A54" s="44">
        <v>32</v>
      </c>
      <c r="B54" s="38">
        <v>42859</v>
      </c>
      <c r="C54" s="40">
        <v>400929</v>
      </c>
      <c r="D54" s="30" t="s">
        <v>3652</v>
      </c>
      <c r="E54" s="31">
        <v>3600000</v>
      </c>
      <c r="F54" s="31">
        <v>3600000</v>
      </c>
      <c r="G54" s="31">
        <f t="shared" si="1"/>
        <v>0</v>
      </c>
      <c r="H54" s="32" t="s">
        <v>2899</v>
      </c>
      <c r="I54" s="42"/>
      <c r="J54" s="29"/>
      <c r="K54" s="29"/>
    </row>
    <row r="55" spans="1:11">
      <c r="A55" s="44">
        <v>33</v>
      </c>
      <c r="B55" s="38">
        <v>42859</v>
      </c>
      <c r="C55" s="40">
        <v>403027</v>
      </c>
      <c r="D55" s="30" t="s">
        <v>3653</v>
      </c>
      <c r="E55" s="31">
        <v>15300000</v>
      </c>
      <c r="F55" s="31">
        <v>15300000</v>
      </c>
      <c r="G55" s="31">
        <f t="shared" si="1"/>
        <v>0</v>
      </c>
      <c r="H55" s="32" t="s">
        <v>2900</v>
      </c>
      <c r="I55" s="42"/>
      <c r="J55" s="29"/>
      <c r="K55" s="29"/>
    </row>
    <row r="56" spans="1:11">
      <c r="A56" s="44">
        <v>34</v>
      </c>
      <c r="B56" s="38">
        <v>42859</v>
      </c>
      <c r="C56" s="40">
        <v>390443</v>
      </c>
      <c r="D56" s="30" t="s">
        <v>3654</v>
      </c>
      <c r="E56" s="31">
        <v>3800000</v>
      </c>
      <c r="F56" s="31">
        <v>3800000</v>
      </c>
      <c r="G56" s="31">
        <f t="shared" si="1"/>
        <v>0</v>
      </c>
      <c r="H56" s="32" t="s">
        <v>2901</v>
      </c>
      <c r="I56" s="42"/>
      <c r="J56" s="29"/>
      <c r="K56" s="29"/>
    </row>
    <row r="57" spans="1:11">
      <c r="A57" s="44">
        <v>35</v>
      </c>
      <c r="B57" s="38">
        <v>42859</v>
      </c>
      <c r="C57" s="40">
        <v>390457</v>
      </c>
      <c r="D57" s="30" t="s">
        <v>3655</v>
      </c>
      <c r="E57" s="31">
        <v>3800000</v>
      </c>
      <c r="F57" s="31">
        <v>3800000</v>
      </c>
      <c r="G57" s="31">
        <f t="shared" si="1"/>
        <v>0</v>
      </c>
      <c r="H57" s="32" t="s">
        <v>2902</v>
      </c>
      <c r="I57" s="42"/>
      <c r="J57" s="29"/>
      <c r="K57" s="29"/>
    </row>
    <row r="58" spans="1:11">
      <c r="A58" s="44">
        <v>36</v>
      </c>
      <c r="B58" s="38">
        <v>42859</v>
      </c>
      <c r="C58" s="40">
        <v>403162</v>
      </c>
      <c r="D58" s="30" t="s">
        <v>3656</v>
      </c>
      <c r="E58" s="31">
        <v>2400000</v>
      </c>
      <c r="F58" s="31">
        <v>2400000</v>
      </c>
      <c r="G58" s="31">
        <f t="shared" si="1"/>
        <v>0</v>
      </c>
      <c r="H58" s="32" t="s">
        <v>2903</v>
      </c>
      <c r="I58" s="42"/>
      <c r="J58" s="29"/>
      <c r="K58" s="29"/>
    </row>
    <row r="59" spans="1:11">
      <c r="A59" s="44">
        <v>37</v>
      </c>
      <c r="B59" s="38">
        <v>42859</v>
      </c>
      <c r="C59" s="40">
        <v>403136</v>
      </c>
      <c r="D59" s="30" t="s">
        <v>3657</v>
      </c>
      <c r="E59" s="31">
        <v>2400000</v>
      </c>
      <c r="F59" s="31">
        <v>2400000</v>
      </c>
      <c r="G59" s="31">
        <f t="shared" si="1"/>
        <v>0</v>
      </c>
      <c r="H59" s="32" t="s">
        <v>2904</v>
      </c>
      <c r="I59" s="42"/>
      <c r="J59" s="29"/>
      <c r="K59" s="29"/>
    </row>
    <row r="60" spans="1:11">
      <c r="A60" s="44">
        <v>38</v>
      </c>
      <c r="B60" s="38">
        <v>42859</v>
      </c>
      <c r="C60" s="40">
        <v>390458</v>
      </c>
      <c r="D60" s="30" t="s">
        <v>3658</v>
      </c>
      <c r="E60" s="31">
        <v>3800000</v>
      </c>
      <c r="F60" s="31">
        <v>3800000</v>
      </c>
      <c r="G60" s="31">
        <f t="shared" si="1"/>
        <v>0</v>
      </c>
      <c r="H60" s="32" t="s">
        <v>2905</v>
      </c>
      <c r="I60" s="42"/>
      <c r="J60" s="29"/>
      <c r="K60" s="29"/>
    </row>
    <row r="61" spans="1:11">
      <c r="A61" s="44">
        <v>39</v>
      </c>
      <c r="B61" s="38">
        <v>42859</v>
      </c>
      <c r="C61" s="40">
        <v>400452</v>
      </c>
      <c r="D61" s="30" t="s">
        <v>3659</v>
      </c>
      <c r="E61" s="31">
        <v>3400000</v>
      </c>
      <c r="F61" s="31">
        <v>3400000</v>
      </c>
      <c r="G61" s="31">
        <f t="shared" si="1"/>
        <v>0</v>
      </c>
      <c r="H61" s="32" t="s">
        <v>2906</v>
      </c>
      <c r="I61" s="42"/>
      <c r="J61" s="29"/>
      <c r="K61" s="29"/>
    </row>
    <row r="62" spans="1:11">
      <c r="A62" s="44">
        <v>40</v>
      </c>
      <c r="B62" s="38">
        <v>42859</v>
      </c>
      <c r="C62" s="40">
        <v>400810</v>
      </c>
      <c r="D62" s="30" t="s">
        <v>3660</v>
      </c>
      <c r="E62" s="31">
        <v>3800000</v>
      </c>
      <c r="F62" s="31">
        <v>3800000</v>
      </c>
      <c r="G62" s="31">
        <f t="shared" si="1"/>
        <v>0</v>
      </c>
      <c r="H62" s="32" t="s">
        <v>2907</v>
      </c>
      <c r="I62" s="42"/>
      <c r="J62" s="29"/>
      <c r="K62" s="29"/>
    </row>
    <row r="63" spans="1:11" ht="25.5">
      <c r="A63" s="44">
        <v>41</v>
      </c>
      <c r="B63" s="38">
        <v>42859</v>
      </c>
      <c r="C63" s="40">
        <v>391017</v>
      </c>
      <c r="D63" s="30" t="s">
        <v>3661</v>
      </c>
      <c r="E63" s="31">
        <v>4000000</v>
      </c>
      <c r="F63" s="31">
        <v>4000000</v>
      </c>
      <c r="G63" s="31">
        <f t="shared" si="1"/>
        <v>0</v>
      </c>
      <c r="H63" s="32" t="s">
        <v>2908</v>
      </c>
      <c r="I63" s="42"/>
      <c r="J63" s="29"/>
      <c r="K63" s="29"/>
    </row>
    <row r="64" spans="1:11">
      <c r="A64" s="44">
        <v>42</v>
      </c>
      <c r="B64" s="38">
        <v>42859</v>
      </c>
      <c r="C64" s="40">
        <v>401334</v>
      </c>
      <c r="D64" s="30" t="s">
        <v>3662</v>
      </c>
      <c r="E64" s="31">
        <v>3800000</v>
      </c>
      <c r="F64" s="31">
        <v>3800000</v>
      </c>
      <c r="G64" s="31">
        <f t="shared" si="1"/>
        <v>0</v>
      </c>
      <c r="H64" s="32" t="s">
        <v>2909</v>
      </c>
      <c r="I64" s="42"/>
      <c r="J64" s="29"/>
      <c r="K64" s="29"/>
    </row>
    <row r="65" spans="1:11">
      <c r="A65" s="44">
        <v>43</v>
      </c>
      <c r="B65" s="38">
        <v>42859</v>
      </c>
      <c r="C65" s="40">
        <v>401330</v>
      </c>
      <c r="D65" s="30" t="s">
        <v>2743</v>
      </c>
      <c r="E65" s="31">
        <v>3400000</v>
      </c>
      <c r="F65" s="31">
        <v>3400000</v>
      </c>
      <c r="G65" s="31">
        <f t="shared" si="1"/>
        <v>0</v>
      </c>
      <c r="H65" s="32" t="s">
        <v>2910</v>
      </c>
      <c r="I65" s="42"/>
      <c r="J65" s="29"/>
      <c r="K65" s="29"/>
    </row>
    <row r="66" spans="1:11">
      <c r="A66" s="44">
        <v>44</v>
      </c>
      <c r="B66" s="38">
        <v>42859</v>
      </c>
      <c r="C66" s="40">
        <v>381810</v>
      </c>
      <c r="D66" s="30" t="s">
        <v>3663</v>
      </c>
      <c r="E66" s="31">
        <v>2000000</v>
      </c>
      <c r="F66" s="31">
        <v>2000000</v>
      </c>
      <c r="G66" s="31">
        <f t="shared" si="1"/>
        <v>0</v>
      </c>
      <c r="H66" s="32" t="s">
        <v>2911</v>
      </c>
      <c r="I66" s="42"/>
      <c r="J66" s="29"/>
      <c r="K66" s="29"/>
    </row>
    <row r="67" spans="1:11">
      <c r="A67" s="44">
        <v>45</v>
      </c>
      <c r="B67" s="38">
        <v>42859</v>
      </c>
      <c r="C67" s="40">
        <v>403249</v>
      </c>
      <c r="D67" s="30" t="s">
        <v>3664</v>
      </c>
      <c r="E67" s="31">
        <v>720000</v>
      </c>
      <c r="F67" s="31">
        <v>720000</v>
      </c>
      <c r="G67" s="31">
        <f t="shared" si="1"/>
        <v>0</v>
      </c>
      <c r="H67" s="32" t="s">
        <v>2912</v>
      </c>
      <c r="I67" s="42"/>
      <c r="J67" s="29"/>
      <c r="K67" s="29"/>
    </row>
    <row r="68" spans="1:11">
      <c r="A68" s="44">
        <v>46</v>
      </c>
      <c r="B68" s="38">
        <v>42859</v>
      </c>
      <c r="C68" s="40">
        <v>403318</v>
      </c>
      <c r="D68" s="30" t="s">
        <v>3665</v>
      </c>
      <c r="E68" s="31">
        <v>2400000</v>
      </c>
      <c r="F68" s="31">
        <v>2400000</v>
      </c>
      <c r="G68" s="31">
        <f t="shared" si="1"/>
        <v>0</v>
      </c>
      <c r="H68" s="32" t="s">
        <v>2913</v>
      </c>
      <c r="I68" s="42"/>
      <c r="J68" s="29"/>
      <c r="K68" s="29"/>
    </row>
    <row r="69" spans="1:11">
      <c r="A69" s="44">
        <v>47</v>
      </c>
      <c r="B69" s="38">
        <v>42859</v>
      </c>
      <c r="C69" s="40">
        <v>403132</v>
      </c>
      <c r="D69" s="30" t="s">
        <v>3666</v>
      </c>
      <c r="E69" s="31">
        <v>2400000</v>
      </c>
      <c r="F69" s="31">
        <v>2400000</v>
      </c>
      <c r="G69" s="31">
        <f t="shared" si="1"/>
        <v>0</v>
      </c>
      <c r="H69" s="32" t="s">
        <v>2914</v>
      </c>
      <c r="I69" s="42"/>
      <c r="J69" s="29"/>
      <c r="K69" s="29"/>
    </row>
    <row r="70" spans="1:11">
      <c r="A70" s="44">
        <v>48</v>
      </c>
      <c r="B70" s="38">
        <v>42859</v>
      </c>
      <c r="C70" s="40">
        <v>402702</v>
      </c>
      <c r="D70" s="30" t="s">
        <v>3667</v>
      </c>
      <c r="E70" s="31">
        <v>3000000</v>
      </c>
      <c r="F70" s="31">
        <v>3000000</v>
      </c>
      <c r="G70" s="31">
        <f t="shared" si="1"/>
        <v>0</v>
      </c>
      <c r="H70" s="32" t="s">
        <v>2915</v>
      </c>
      <c r="I70" s="42"/>
      <c r="J70" s="29"/>
      <c r="K70" s="29"/>
    </row>
    <row r="71" spans="1:11">
      <c r="A71" s="44">
        <v>49</v>
      </c>
      <c r="B71" s="38">
        <v>42859</v>
      </c>
      <c r="C71" s="40">
        <v>380125</v>
      </c>
      <c r="D71" s="30" t="s">
        <v>3668</v>
      </c>
      <c r="E71" s="31">
        <v>600000</v>
      </c>
      <c r="F71" s="31">
        <v>600000</v>
      </c>
      <c r="G71" s="31">
        <f t="shared" si="1"/>
        <v>0</v>
      </c>
      <c r="H71" s="32" t="s">
        <v>2916</v>
      </c>
      <c r="I71" s="42"/>
      <c r="J71" s="29"/>
      <c r="K71" s="29"/>
    </row>
    <row r="72" spans="1:11" ht="25.5">
      <c r="A72" s="44">
        <v>50</v>
      </c>
      <c r="B72" s="38">
        <v>42859</v>
      </c>
      <c r="C72" s="40">
        <v>403111</v>
      </c>
      <c r="D72" s="30" t="s">
        <v>3669</v>
      </c>
      <c r="E72" s="31">
        <v>2400000</v>
      </c>
      <c r="F72" s="31">
        <v>2400000</v>
      </c>
      <c r="G72" s="31">
        <f t="shared" si="1"/>
        <v>0</v>
      </c>
      <c r="H72" s="32" t="s">
        <v>2917</v>
      </c>
      <c r="I72" s="42"/>
      <c r="J72" s="29"/>
      <c r="K72" s="29"/>
    </row>
    <row r="73" spans="1:11">
      <c r="A73" s="44">
        <v>51</v>
      </c>
      <c r="B73" s="38">
        <v>42859</v>
      </c>
      <c r="C73" s="40">
        <v>403120</v>
      </c>
      <c r="D73" s="30" t="s">
        <v>3670</v>
      </c>
      <c r="E73" s="31">
        <v>2400000</v>
      </c>
      <c r="F73" s="31">
        <v>2400000</v>
      </c>
      <c r="G73" s="31">
        <f t="shared" si="1"/>
        <v>0</v>
      </c>
      <c r="H73" s="32" t="s">
        <v>2918</v>
      </c>
      <c r="I73" s="42"/>
      <c r="J73" s="29"/>
      <c r="K73" s="29"/>
    </row>
    <row r="74" spans="1:11">
      <c r="A74" s="44">
        <v>52</v>
      </c>
      <c r="B74" s="38">
        <v>42859</v>
      </c>
      <c r="C74" s="40">
        <v>403115</v>
      </c>
      <c r="D74" s="30" t="s">
        <v>3671</v>
      </c>
      <c r="E74" s="31">
        <v>2400000</v>
      </c>
      <c r="F74" s="31">
        <v>2400000</v>
      </c>
      <c r="G74" s="31">
        <f t="shared" si="1"/>
        <v>0</v>
      </c>
      <c r="H74" s="32" t="s">
        <v>2919</v>
      </c>
      <c r="I74" s="42"/>
      <c r="J74" s="29"/>
      <c r="K74" s="29"/>
    </row>
    <row r="75" spans="1:11">
      <c r="A75" s="44">
        <v>53</v>
      </c>
      <c r="B75" s="38">
        <v>42859</v>
      </c>
      <c r="C75" s="40">
        <v>382211</v>
      </c>
      <c r="D75" s="30" t="s">
        <v>3672</v>
      </c>
      <c r="E75" s="31">
        <v>2000000</v>
      </c>
      <c r="F75" s="31">
        <v>2000000</v>
      </c>
      <c r="G75" s="31">
        <f t="shared" si="1"/>
        <v>0</v>
      </c>
      <c r="H75" s="32" t="s">
        <v>2920</v>
      </c>
      <c r="I75" s="42"/>
      <c r="J75" s="29"/>
      <c r="K75" s="29"/>
    </row>
    <row r="76" spans="1:11">
      <c r="A76" s="44">
        <v>54</v>
      </c>
      <c r="B76" s="38">
        <v>42859</v>
      </c>
      <c r="C76" s="40">
        <v>392130</v>
      </c>
      <c r="D76" s="30" t="s">
        <v>3673</v>
      </c>
      <c r="E76" s="31">
        <v>3800000</v>
      </c>
      <c r="F76" s="31">
        <v>3800000</v>
      </c>
      <c r="G76" s="31">
        <f t="shared" si="1"/>
        <v>0</v>
      </c>
      <c r="H76" s="32" t="s">
        <v>2921</v>
      </c>
      <c r="I76" s="42"/>
      <c r="J76" s="29"/>
      <c r="K76" s="29"/>
    </row>
    <row r="77" spans="1:11">
      <c r="A77" s="44">
        <v>55</v>
      </c>
      <c r="B77" s="38">
        <v>42859</v>
      </c>
      <c r="C77" s="40">
        <v>390580</v>
      </c>
      <c r="D77" s="30" t="s">
        <v>3674</v>
      </c>
      <c r="E77" s="31">
        <v>11500000</v>
      </c>
      <c r="F77" s="31">
        <v>11500000</v>
      </c>
      <c r="G77" s="31">
        <f t="shared" si="1"/>
        <v>0</v>
      </c>
      <c r="H77" s="32" t="s">
        <v>2922</v>
      </c>
      <c r="I77" s="42"/>
      <c r="J77" s="29"/>
      <c r="K77" s="29"/>
    </row>
    <row r="78" spans="1:11">
      <c r="A78" s="44">
        <v>56</v>
      </c>
      <c r="B78" s="38">
        <v>42859</v>
      </c>
      <c r="C78" s="40">
        <v>393126</v>
      </c>
      <c r="D78" s="30" t="s">
        <v>3675</v>
      </c>
      <c r="E78" s="31">
        <v>3000000</v>
      </c>
      <c r="F78" s="31">
        <v>3000000</v>
      </c>
      <c r="G78" s="31">
        <f t="shared" si="1"/>
        <v>0</v>
      </c>
      <c r="H78" s="32" t="s">
        <v>2923</v>
      </c>
      <c r="I78" s="42"/>
      <c r="J78" s="29"/>
      <c r="K78" s="29"/>
    </row>
    <row r="79" spans="1:11">
      <c r="A79" s="44">
        <v>57</v>
      </c>
      <c r="B79" s="38">
        <v>42859</v>
      </c>
      <c r="C79" s="40">
        <v>403313</v>
      </c>
      <c r="D79" s="30" t="s">
        <v>1376</v>
      </c>
      <c r="E79" s="31">
        <v>2400000</v>
      </c>
      <c r="F79" s="31">
        <v>2400000</v>
      </c>
      <c r="G79" s="31">
        <f t="shared" si="1"/>
        <v>0</v>
      </c>
      <c r="H79" s="32" t="s">
        <v>2924</v>
      </c>
      <c r="I79" s="42"/>
      <c r="J79" s="29"/>
      <c r="K79" s="29"/>
    </row>
    <row r="80" spans="1:11">
      <c r="A80" s="44">
        <v>58</v>
      </c>
      <c r="B80" s="38">
        <v>42859</v>
      </c>
      <c r="C80" s="40">
        <v>382353</v>
      </c>
      <c r="D80" s="30" t="s">
        <v>3676</v>
      </c>
      <c r="E80" s="31">
        <v>2000000</v>
      </c>
      <c r="F80" s="31">
        <v>2000000</v>
      </c>
      <c r="G80" s="31">
        <f t="shared" si="1"/>
        <v>0</v>
      </c>
      <c r="H80" s="32" t="s">
        <v>2925</v>
      </c>
      <c r="I80" s="42"/>
      <c r="J80" s="29"/>
      <c r="K80" s="29"/>
    </row>
    <row r="81" spans="1:11" ht="25.5">
      <c r="A81" s="44">
        <v>59</v>
      </c>
      <c r="B81" s="38">
        <v>42859</v>
      </c>
      <c r="C81" s="40">
        <v>402016</v>
      </c>
      <c r="D81" s="30" t="s">
        <v>3677</v>
      </c>
      <c r="E81" s="31">
        <v>4000000</v>
      </c>
      <c r="F81" s="31">
        <v>4000000</v>
      </c>
      <c r="G81" s="31">
        <f t="shared" si="1"/>
        <v>0</v>
      </c>
      <c r="H81" s="32" t="s">
        <v>2926</v>
      </c>
      <c r="I81" s="42"/>
      <c r="J81" s="29"/>
      <c r="K81" s="29"/>
    </row>
    <row r="82" spans="1:11" ht="25.5">
      <c r="A82" s="44">
        <v>60</v>
      </c>
      <c r="B82" s="38">
        <v>42859</v>
      </c>
      <c r="C82" s="40">
        <v>392167</v>
      </c>
      <c r="D82" s="30" t="s">
        <v>3678</v>
      </c>
      <c r="E82" s="31">
        <v>3800000</v>
      </c>
      <c r="F82" s="31">
        <v>3800000</v>
      </c>
      <c r="G82" s="31">
        <f t="shared" si="1"/>
        <v>0</v>
      </c>
      <c r="H82" s="32" t="s">
        <v>2927</v>
      </c>
      <c r="I82" s="42"/>
      <c r="J82" s="29"/>
      <c r="K82" s="29"/>
    </row>
    <row r="83" spans="1:11">
      <c r="A83" s="44">
        <v>61</v>
      </c>
      <c r="B83" s="38">
        <v>42859</v>
      </c>
      <c r="C83" s="40">
        <v>382450</v>
      </c>
      <c r="D83" s="30" t="s">
        <v>3679</v>
      </c>
      <c r="E83" s="31">
        <v>5000000</v>
      </c>
      <c r="F83" s="31">
        <v>5000000</v>
      </c>
      <c r="G83" s="31">
        <f t="shared" si="1"/>
        <v>0</v>
      </c>
      <c r="H83" s="32" t="s">
        <v>2928</v>
      </c>
      <c r="I83" s="42"/>
      <c r="J83" s="29"/>
      <c r="K83" s="29"/>
    </row>
    <row r="84" spans="1:11">
      <c r="A84" s="44">
        <v>62</v>
      </c>
      <c r="B84" s="38">
        <v>42859</v>
      </c>
      <c r="C84" s="40">
        <v>400927</v>
      </c>
      <c r="D84" s="30" t="s">
        <v>3680</v>
      </c>
      <c r="E84" s="31">
        <v>4000000</v>
      </c>
      <c r="F84" s="31">
        <v>4000000</v>
      </c>
      <c r="G84" s="31">
        <f t="shared" si="1"/>
        <v>0</v>
      </c>
      <c r="H84" s="32" t="s">
        <v>2929</v>
      </c>
      <c r="I84" s="42"/>
      <c r="J84" s="29"/>
      <c r="K84" s="29"/>
    </row>
    <row r="85" spans="1:11" ht="25.5">
      <c r="A85" s="44">
        <v>63</v>
      </c>
      <c r="B85" s="38">
        <v>42859</v>
      </c>
      <c r="C85" s="40">
        <v>381539</v>
      </c>
      <c r="D85" s="30" t="s">
        <v>3681</v>
      </c>
      <c r="E85" s="31">
        <v>800000</v>
      </c>
      <c r="F85" s="31">
        <v>800000</v>
      </c>
      <c r="G85" s="31">
        <f t="shared" si="1"/>
        <v>0</v>
      </c>
      <c r="H85" s="32" t="s">
        <v>2930</v>
      </c>
      <c r="I85" s="42"/>
      <c r="J85" s="29"/>
      <c r="K85" s="29"/>
    </row>
    <row r="86" spans="1:11">
      <c r="A86" s="44">
        <v>64</v>
      </c>
      <c r="B86" s="38">
        <v>42859</v>
      </c>
      <c r="C86" s="40">
        <v>393131</v>
      </c>
      <c r="D86" s="30" t="s">
        <v>3682</v>
      </c>
      <c r="E86" s="31">
        <v>3000000</v>
      </c>
      <c r="F86" s="31">
        <v>3000000</v>
      </c>
      <c r="G86" s="31">
        <f t="shared" si="1"/>
        <v>0</v>
      </c>
      <c r="H86" s="32" t="s">
        <v>2931</v>
      </c>
      <c r="I86" s="42"/>
      <c r="J86" s="29"/>
      <c r="K86" s="29"/>
    </row>
    <row r="87" spans="1:11">
      <c r="A87" s="44">
        <v>65</v>
      </c>
      <c r="B87" s="38">
        <v>42859</v>
      </c>
      <c r="C87" s="40">
        <v>402933</v>
      </c>
      <c r="D87" s="30" t="s">
        <v>3683</v>
      </c>
      <c r="E87" s="31">
        <v>15300000</v>
      </c>
      <c r="F87" s="31">
        <v>15300000</v>
      </c>
      <c r="G87" s="31">
        <f t="shared" si="1"/>
        <v>0</v>
      </c>
      <c r="H87" s="32" t="s">
        <v>2932</v>
      </c>
      <c r="I87" s="42"/>
      <c r="J87" s="29"/>
      <c r="K87" s="29"/>
    </row>
    <row r="88" spans="1:11">
      <c r="A88" s="44">
        <v>66</v>
      </c>
      <c r="B88" s="38">
        <v>42859</v>
      </c>
      <c r="C88" s="40">
        <v>403917</v>
      </c>
      <c r="D88" s="30" t="s">
        <v>3684</v>
      </c>
      <c r="E88" s="31">
        <v>6400000</v>
      </c>
      <c r="F88" s="31">
        <v>6400000</v>
      </c>
      <c r="G88" s="31">
        <f t="shared" si="1"/>
        <v>0</v>
      </c>
      <c r="H88" s="32" t="s">
        <v>2933</v>
      </c>
      <c r="I88" s="42"/>
      <c r="J88" s="29"/>
      <c r="K88" s="29"/>
    </row>
    <row r="89" spans="1:11" ht="25.5">
      <c r="A89" s="44">
        <v>67</v>
      </c>
      <c r="B89" s="38">
        <v>42859</v>
      </c>
      <c r="C89" s="40">
        <v>402753</v>
      </c>
      <c r="D89" s="30" t="s">
        <v>3685</v>
      </c>
      <c r="E89" s="31">
        <v>3800000</v>
      </c>
      <c r="F89" s="31">
        <v>3800000</v>
      </c>
      <c r="G89" s="31">
        <f t="shared" si="1"/>
        <v>0</v>
      </c>
      <c r="H89" s="32" t="s">
        <v>2934</v>
      </c>
      <c r="I89" s="42"/>
      <c r="J89" s="29"/>
      <c r="K89" s="29"/>
    </row>
    <row r="90" spans="1:11" ht="25.5">
      <c r="A90" s="44">
        <v>68</v>
      </c>
      <c r="B90" s="38">
        <v>42859</v>
      </c>
      <c r="C90" s="40">
        <v>401926</v>
      </c>
      <c r="D90" s="30" t="s">
        <v>3686</v>
      </c>
      <c r="E90" s="31">
        <v>3400000</v>
      </c>
      <c r="F90" s="31">
        <v>3400000</v>
      </c>
      <c r="G90" s="31">
        <f t="shared" si="1"/>
        <v>0</v>
      </c>
      <c r="H90" s="32" t="s">
        <v>2935</v>
      </c>
      <c r="I90" s="42"/>
      <c r="J90" s="29"/>
      <c r="K90" s="29"/>
    </row>
    <row r="91" spans="1:11" ht="25.5">
      <c r="A91" s="44">
        <v>69</v>
      </c>
      <c r="B91" s="38">
        <v>42859</v>
      </c>
      <c r="C91" s="40">
        <v>401015</v>
      </c>
      <c r="D91" s="30" t="s">
        <v>3687</v>
      </c>
      <c r="E91" s="31">
        <v>3600000</v>
      </c>
      <c r="F91" s="31">
        <v>3600000</v>
      </c>
      <c r="G91" s="31">
        <f t="shared" si="1"/>
        <v>0</v>
      </c>
      <c r="H91" s="32" t="s">
        <v>2936</v>
      </c>
      <c r="I91" s="42"/>
      <c r="J91" s="29"/>
      <c r="K91" s="29"/>
    </row>
    <row r="92" spans="1:11" ht="25.5">
      <c r="A92" s="44">
        <v>70</v>
      </c>
      <c r="B92" s="38">
        <v>42859</v>
      </c>
      <c r="C92" s="40">
        <v>401023</v>
      </c>
      <c r="D92" s="30" t="s">
        <v>3688</v>
      </c>
      <c r="E92" s="31">
        <v>3600000</v>
      </c>
      <c r="F92" s="31">
        <v>3600000</v>
      </c>
      <c r="G92" s="31">
        <f t="shared" si="1"/>
        <v>0</v>
      </c>
      <c r="H92" s="32" t="s">
        <v>2937</v>
      </c>
      <c r="I92" s="42"/>
      <c r="J92" s="29"/>
      <c r="K92" s="29"/>
    </row>
    <row r="93" spans="1:11">
      <c r="A93" s="44">
        <v>71</v>
      </c>
      <c r="B93" s="38">
        <v>42859</v>
      </c>
      <c r="C93" s="40">
        <v>382515</v>
      </c>
      <c r="D93" s="30" t="s">
        <v>3689</v>
      </c>
      <c r="E93" s="31">
        <v>2000000</v>
      </c>
      <c r="F93" s="31">
        <v>2000000</v>
      </c>
      <c r="G93" s="31">
        <f t="shared" si="1"/>
        <v>0</v>
      </c>
      <c r="H93" s="32" t="s">
        <v>2938</v>
      </c>
      <c r="I93" s="42"/>
      <c r="J93" s="29"/>
      <c r="K93" s="29"/>
    </row>
    <row r="94" spans="1:11">
      <c r="A94" s="44">
        <v>72</v>
      </c>
      <c r="B94" s="38">
        <v>42859</v>
      </c>
      <c r="C94" s="40">
        <v>392138</v>
      </c>
      <c r="D94" s="30" t="s">
        <v>3690</v>
      </c>
      <c r="E94" s="31">
        <v>4000000</v>
      </c>
      <c r="F94" s="31">
        <v>4000000</v>
      </c>
      <c r="G94" s="31">
        <f t="shared" si="1"/>
        <v>0</v>
      </c>
      <c r="H94" s="32" t="s">
        <v>2939</v>
      </c>
      <c r="I94" s="42"/>
      <c r="J94" s="29"/>
      <c r="K94" s="29"/>
    </row>
    <row r="95" spans="1:11">
      <c r="A95" s="44">
        <v>73</v>
      </c>
      <c r="B95" s="38">
        <v>42859</v>
      </c>
      <c r="C95" s="40">
        <v>390305</v>
      </c>
      <c r="D95" s="30" t="s">
        <v>3691</v>
      </c>
      <c r="E95" s="31">
        <v>3800000</v>
      </c>
      <c r="F95" s="31">
        <v>3800000</v>
      </c>
      <c r="G95" s="31">
        <f t="shared" si="1"/>
        <v>0</v>
      </c>
      <c r="H95" s="32" t="s">
        <v>2940</v>
      </c>
      <c r="I95" s="42"/>
      <c r="J95" s="29"/>
      <c r="K95" s="29"/>
    </row>
    <row r="96" spans="1:11">
      <c r="A96" s="44">
        <v>74</v>
      </c>
      <c r="B96" s="38">
        <v>42859</v>
      </c>
      <c r="C96" s="40">
        <v>390549</v>
      </c>
      <c r="D96" s="30" t="s">
        <v>3692</v>
      </c>
      <c r="E96" s="31">
        <v>4000000</v>
      </c>
      <c r="F96" s="31">
        <v>4000000</v>
      </c>
      <c r="G96" s="31">
        <f t="shared" si="1"/>
        <v>0</v>
      </c>
      <c r="H96" s="32" t="s">
        <v>2941</v>
      </c>
      <c r="I96" s="42"/>
      <c r="J96" s="29"/>
      <c r="K96" s="29"/>
    </row>
    <row r="97" spans="1:11">
      <c r="A97" s="44">
        <v>75</v>
      </c>
      <c r="B97" s="38">
        <v>42859</v>
      </c>
      <c r="C97" s="40">
        <v>403516</v>
      </c>
      <c r="D97" s="30" t="s">
        <v>3693</v>
      </c>
      <c r="E97" s="31">
        <v>2400000</v>
      </c>
      <c r="F97" s="31">
        <v>2400000</v>
      </c>
      <c r="G97" s="31">
        <f t="shared" ref="G97:G160" si="2">F97-E97</f>
        <v>0</v>
      </c>
      <c r="H97" s="32" t="s">
        <v>2942</v>
      </c>
      <c r="I97" s="42"/>
      <c r="J97" s="29"/>
      <c r="K97" s="29"/>
    </row>
    <row r="98" spans="1:11" ht="25.5">
      <c r="A98" s="44">
        <v>76</v>
      </c>
      <c r="B98" s="38">
        <v>42859</v>
      </c>
      <c r="C98" s="40">
        <v>392368</v>
      </c>
      <c r="D98" s="30" t="s">
        <v>1822</v>
      </c>
      <c r="E98" s="31">
        <v>3000000</v>
      </c>
      <c r="F98" s="31">
        <v>3000000</v>
      </c>
      <c r="G98" s="31">
        <f t="shared" si="2"/>
        <v>0</v>
      </c>
      <c r="H98" s="32" t="s">
        <v>2943</v>
      </c>
      <c r="I98" s="42"/>
      <c r="J98" s="29"/>
      <c r="K98" s="29"/>
    </row>
    <row r="99" spans="1:11">
      <c r="A99" s="44">
        <v>77</v>
      </c>
      <c r="B99" s="38">
        <v>42859</v>
      </c>
      <c r="C99" s="40">
        <v>401550</v>
      </c>
      <c r="D99" s="30" t="s">
        <v>3694</v>
      </c>
      <c r="E99" s="31">
        <v>3800000</v>
      </c>
      <c r="F99" s="31">
        <v>3800000</v>
      </c>
      <c r="G99" s="31">
        <f t="shared" si="2"/>
        <v>0</v>
      </c>
      <c r="H99" s="32" t="s">
        <v>2944</v>
      </c>
      <c r="I99" s="42"/>
      <c r="J99" s="29"/>
      <c r="K99" s="29"/>
    </row>
    <row r="100" spans="1:11">
      <c r="A100" s="44">
        <v>78</v>
      </c>
      <c r="B100" s="38">
        <v>42859</v>
      </c>
      <c r="C100" s="40">
        <v>391614</v>
      </c>
      <c r="D100" s="30" t="s">
        <v>3695</v>
      </c>
      <c r="E100" s="31">
        <v>4800000</v>
      </c>
      <c r="F100" s="31">
        <v>4800000</v>
      </c>
      <c r="G100" s="31">
        <f t="shared" si="2"/>
        <v>0</v>
      </c>
      <c r="H100" s="32" t="s">
        <v>2945</v>
      </c>
      <c r="I100" s="42"/>
      <c r="J100" s="29"/>
      <c r="K100" s="29"/>
    </row>
    <row r="101" spans="1:11" ht="25.5">
      <c r="A101" s="44">
        <v>79</v>
      </c>
      <c r="B101" s="38">
        <v>42859</v>
      </c>
      <c r="C101" s="40">
        <v>392364</v>
      </c>
      <c r="D101" s="30" t="s">
        <v>3696</v>
      </c>
      <c r="E101" s="31">
        <v>3000000</v>
      </c>
      <c r="F101" s="31">
        <v>3000000</v>
      </c>
      <c r="G101" s="31">
        <f t="shared" si="2"/>
        <v>0</v>
      </c>
      <c r="H101" s="32" t="s">
        <v>2946</v>
      </c>
      <c r="I101" s="42"/>
      <c r="J101" s="29"/>
      <c r="K101" s="29"/>
    </row>
    <row r="102" spans="1:11">
      <c r="A102" s="44">
        <v>80</v>
      </c>
      <c r="B102" s="38">
        <v>42859</v>
      </c>
      <c r="C102" s="40">
        <v>400528</v>
      </c>
      <c r="D102" s="30" t="s">
        <v>3697</v>
      </c>
      <c r="E102" s="31">
        <v>3600000</v>
      </c>
      <c r="F102" s="31">
        <v>3600000</v>
      </c>
      <c r="G102" s="31">
        <f t="shared" si="2"/>
        <v>0</v>
      </c>
      <c r="H102" s="32" t="s">
        <v>2947</v>
      </c>
      <c r="I102" s="42"/>
      <c r="J102" s="29"/>
      <c r="K102" s="29"/>
    </row>
    <row r="103" spans="1:11">
      <c r="A103" s="44">
        <v>81</v>
      </c>
      <c r="B103" s="38">
        <v>42859</v>
      </c>
      <c r="C103" s="40">
        <v>401937</v>
      </c>
      <c r="D103" s="30" t="s">
        <v>3698</v>
      </c>
      <c r="E103" s="31">
        <v>3800000</v>
      </c>
      <c r="F103" s="31">
        <v>3800000</v>
      </c>
      <c r="G103" s="31">
        <f t="shared" si="2"/>
        <v>0</v>
      </c>
      <c r="H103" s="32" t="s">
        <v>2948</v>
      </c>
      <c r="I103" s="42"/>
      <c r="J103" s="29"/>
      <c r="K103" s="29"/>
    </row>
    <row r="104" spans="1:11">
      <c r="A104" s="44">
        <v>82</v>
      </c>
      <c r="B104" s="38">
        <v>42859</v>
      </c>
      <c r="C104" s="40">
        <v>382202</v>
      </c>
      <c r="D104" s="30" t="s">
        <v>3699</v>
      </c>
      <c r="E104" s="31">
        <v>2000000</v>
      </c>
      <c r="F104" s="31">
        <v>2000000</v>
      </c>
      <c r="G104" s="31">
        <f t="shared" si="2"/>
        <v>0</v>
      </c>
      <c r="H104" s="32" t="s">
        <v>2949</v>
      </c>
      <c r="I104" s="42"/>
      <c r="J104" s="29"/>
      <c r="K104" s="29"/>
    </row>
    <row r="105" spans="1:11">
      <c r="A105" s="44">
        <v>83</v>
      </c>
      <c r="B105" s="38">
        <v>42859</v>
      </c>
      <c r="C105" s="40">
        <v>401929</v>
      </c>
      <c r="D105" s="30" t="s">
        <v>3700</v>
      </c>
      <c r="E105" s="31">
        <v>4000000</v>
      </c>
      <c r="F105" s="31">
        <v>4000000</v>
      </c>
      <c r="G105" s="31">
        <f t="shared" si="2"/>
        <v>0</v>
      </c>
      <c r="H105" s="32" t="s">
        <v>2950</v>
      </c>
      <c r="I105" s="42"/>
      <c r="J105" s="29"/>
      <c r="K105" s="29"/>
    </row>
    <row r="106" spans="1:11">
      <c r="A106" s="44">
        <v>84</v>
      </c>
      <c r="B106" s="38">
        <v>42859</v>
      </c>
      <c r="C106" s="40">
        <v>380408</v>
      </c>
      <c r="D106" s="30" t="s">
        <v>3701</v>
      </c>
      <c r="E106" s="31">
        <v>2000000</v>
      </c>
      <c r="F106" s="31">
        <v>2000000</v>
      </c>
      <c r="G106" s="31">
        <f t="shared" si="2"/>
        <v>0</v>
      </c>
      <c r="H106" s="32" t="s">
        <v>2951</v>
      </c>
      <c r="I106" s="42"/>
      <c r="J106" s="29"/>
      <c r="K106" s="29"/>
    </row>
    <row r="107" spans="1:11">
      <c r="A107" s="44">
        <v>85</v>
      </c>
      <c r="B107" s="38">
        <v>42859</v>
      </c>
      <c r="C107" s="40">
        <v>402260</v>
      </c>
      <c r="D107" s="30" t="s">
        <v>3702</v>
      </c>
      <c r="E107" s="31">
        <v>4000000</v>
      </c>
      <c r="F107" s="31">
        <v>4000000</v>
      </c>
      <c r="G107" s="31">
        <f t="shared" si="2"/>
        <v>0</v>
      </c>
      <c r="H107" s="32" t="s">
        <v>2952</v>
      </c>
      <c r="I107" s="42"/>
      <c r="J107" s="29"/>
      <c r="K107" s="29"/>
    </row>
    <row r="108" spans="1:11">
      <c r="A108" s="44">
        <v>86</v>
      </c>
      <c r="B108" s="38">
        <v>42859</v>
      </c>
      <c r="C108" s="40">
        <v>400855</v>
      </c>
      <c r="D108" s="30" t="s">
        <v>3703</v>
      </c>
      <c r="E108" s="31">
        <v>4000000</v>
      </c>
      <c r="F108" s="31">
        <v>4000000</v>
      </c>
      <c r="G108" s="31">
        <f t="shared" si="2"/>
        <v>0</v>
      </c>
      <c r="H108" s="32" t="s">
        <v>2953</v>
      </c>
      <c r="I108" s="42"/>
      <c r="J108" s="29"/>
      <c r="K108" s="29"/>
    </row>
    <row r="109" spans="1:11">
      <c r="A109" s="44">
        <v>87</v>
      </c>
      <c r="B109" s="38">
        <v>42859</v>
      </c>
      <c r="C109" s="40">
        <v>400368</v>
      </c>
      <c r="D109" s="30" t="s">
        <v>3704</v>
      </c>
      <c r="E109" s="31">
        <v>1080000</v>
      </c>
      <c r="F109" s="31">
        <v>1080000</v>
      </c>
      <c r="G109" s="31">
        <f t="shared" si="2"/>
        <v>0</v>
      </c>
      <c r="H109" s="32" t="s">
        <v>2954</v>
      </c>
      <c r="I109" s="42"/>
      <c r="J109" s="29"/>
      <c r="K109" s="29"/>
    </row>
    <row r="110" spans="1:11">
      <c r="A110" s="44">
        <v>88</v>
      </c>
      <c r="B110" s="38">
        <v>42859</v>
      </c>
      <c r="C110" s="40">
        <v>400249</v>
      </c>
      <c r="D110" s="30" t="s">
        <v>3705</v>
      </c>
      <c r="E110" s="31">
        <v>4000000</v>
      </c>
      <c r="F110" s="31">
        <v>4000000</v>
      </c>
      <c r="G110" s="31">
        <f t="shared" si="2"/>
        <v>0</v>
      </c>
      <c r="H110" s="32" t="s">
        <v>2955</v>
      </c>
      <c r="I110" s="42"/>
      <c r="J110" s="29"/>
      <c r="K110" s="29"/>
    </row>
    <row r="111" spans="1:11">
      <c r="A111" s="44">
        <v>89</v>
      </c>
      <c r="B111" s="38">
        <v>42859</v>
      </c>
      <c r="C111" s="40">
        <v>382114</v>
      </c>
      <c r="D111" s="30" t="s">
        <v>3706</v>
      </c>
      <c r="E111" s="31">
        <v>2000000</v>
      </c>
      <c r="F111" s="31">
        <v>2000000</v>
      </c>
      <c r="G111" s="31">
        <f t="shared" si="2"/>
        <v>0</v>
      </c>
      <c r="H111" s="32" t="s">
        <v>2956</v>
      </c>
      <c r="I111" s="42"/>
      <c r="J111" s="29"/>
      <c r="K111" s="29"/>
    </row>
    <row r="112" spans="1:11">
      <c r="A112" s="44">
        <v>90</v>
      </c>
      <c r="B112" s="38">
        <v>42859</v>
      </c>
      <c r="C112" s="40">
        <v>391130</v>
      </c>
      <c r="D112" s="30" t="s">
        <v>3707</v>
      </c>
      <c r="E112" s="31">
        <v>3800000</v>
      </c>
      <c r="F112" s="31">
        <v>3800000</v>
      </c>
      <c r="G112" s="31">
        <f t="shared" si="2"/>
        <v>0</v>
      </c>
      <c r="H112" s="32" t="s">
        <v>2957</v>
      </c>
      <c r="I112" s="42"/>
      <c r="J112" s="29"/>
      <c r="K112" s="29"/>
    </row>
    <row r="113" spans="1:11">
      <c r="A113" s="44">
        <v>91</v>
      </c>
      <c r="B113" s="38">
        <v>42859</v>
      </c>
      <c r="C113" s="40">
        <v>402455</v>
      </c>
      <c r="D113" s="30" t="s">
        <v>3708</v>
      </c>
      <c r="E113" s="31">
        <v>3800000</v>
      </c>
      <c r="F113" s="31">
        <v>3800000</v>
      </c>
      <c r="G113" s="31">
        <f t="shared" si="2"/>
        <v>0</v>
      </c>
      <c r="H113" s="32" t="s">
        <v>2958</v>
      </c>
      <c r="I113" s="42"/>
      <c r="J113" s="29"/>
      <c r="K113" s="29"/>
    </row>
    <row r="114" spans="1:11">
      <c r="A114" s="44">
        <v>92</v>
      </c>
      <c r="B114" s="38">
        <v>42859</v>
      </c>
      <c r="C114" s="40">
        <v>393002</v>
      </c>
      <c r="D114" s="30" t="s">
        <v>3709</v>
      </c>
      <c r="E114" s="31">
        <v>3400000</v>
      </c>
      <c r="F114" s="31">
        <v>3400000</v>
      </c>
      <c r="G114" s="31">
        <f t="shared" si="2"/>
        <v>0</v>
      </c>
      <c r="H114" s="32" t="s">
        <v>2959</v>
      </c>
      <c r="I114" s="42"/>
      <c r="J114" s="29"/>
      <c r="K114" s="29"/>
    </row>
    <row r="115" spans="1:11">
      <c r="A115" s="44">
        <v>93</v>
      </c>
      <c r="B115" s="38">
        <v>42859</v>
      </c>
      <c r="C115" s="40">
        <v>402921</v>
      </c>
      <c r="D115" s="30" t="s">
        <v>3710</v>
      </c>
      <c r="E115" s="31">
        <v>15300000</v>
      </c>
      <c r="F115" s="31">
        <v>15300000</v>
      </c>
      <c r="G115" s="31">
        <f t="shared" si="2"/>
        <v>0</v>
      </c>
      <c r="H115" s="32" t="s">
        <v>2960</v>
      </c>
      <c r="I115" s="42"/>
      <c r="J115" s="29"/>
      <c r="K115" s="29"/>
    </row>
    <row r="116" spans="1:11">
      <c r="A116" s="44">
        <v>94</v>
      </c>
      <c r="B116" s="38">
        <v>42859</v>
      </c>
      <c r="C116" s="40">
        <v>402449</v>
      </c>
      <c r="D116" s="30" t="s">
        <v>3711</v>
      </c>
      <c r="E116" s="31">
        <v>3000000</v>
      </c>
      <c r="F116" s="31">
        <v>3000000</v>
      </c>
      <c r="G116" s="31">
        <f t="shared" si="2"/>
        <v>0</v>
      </c>
      <c r="H116" s="32" t="s">
        <v>2961</v>
      </c>
      <c r="I116" s="42"/>
      <c r="J116" s="29"/>
      <c r="K116" s="29"/>
    </row>
    <row r="117" spans="1:11">
      <c r="A117" s="44">
        <v>95</v>
      </c>
      <c r="B117" s="38">
        <v>42859</v>
      </c>
      <c r="C117" s="40">
        <v>390756</v>
      </c>
      <c r="D117" s="30" t="s">
        <v>3712</v>
      </c>
      <c r="E117" s="31">
        <v>3800000</v>
      </c>
      <c r="F117" s="31">
        <v>3800000</v>
      </c>
      <c r="G117" s="31">
        <f t="shared" si="2"/>
        <v>0</v>
      </c>
      <c r="H117" s="32" t="s">
        <v>2962</v>
      </c>
      <c r="I117" s="42"/>
      <c r="J117" s="29"/>
      <c r="K117" s="29"/>
    </row>
    <row r="118" spans="1:11">
      <c r="A118" s="44">
        <v>96</v>
      </c>
      <c r="B118" s="38">
        <v>42859</v>
      </c>
      <c r="C118" s="40">
        <v>390263</v>
      </c>
      <c r="D118" s="30" t="s">
        <v>3713</v>
      </c>
      <c r="E118" s="31">
        <v>3800000</v>
      </c>
      <c r="F118" s="31">
        <v>3800000</v>
      </c>
      <c r="G118" s="31">
        <f t="shared" si="2"/>
        <v>0</v>
      </c>
      <c r="H118" s="32" t="s">
        <v>2963</v>
      </c>
      <c r="I118" s="42"/>
      <c r="J118" s="29"/>
      <c r="K118" s="29"/>
    </row>
    <row r="119" spans="1:11">
      <c r="A119" s="44">
        <v>97</v>
      </c>
      <c r="B119" s="38">
        <v>42859</v>
      </c>
      <c r="C119" s="40">
        <v>402550</v>
      </c>
      <c r="D119" s="30" t="s">
        <v>3714</v>
      </c>
      <c r="E119" s="31">
        <v>4000000</v>
      </c>
      <c r="F119" s="31">
        <v>4000000</v>
      </c>
      <c r="G119" s="31">
        <f t="shared" si="2"/>
        <v>0</v>
      </c>
      <c r="H119" s="32" t="s">
        <v>2964</v>
      </c>
      <c r="I119" s="42"/>
      <c r="J119" s="29"/>
      <c r="K119" s="29"/>
    </row>
    <row r="120" spans="1:11">
      <c r="A120" s="44">
        <v>98</v>
      </c>
      <c r="B120" s="38">
        <v>42859</v>
      </c>
      <c r="C120" s="40">
        <v>391630</v>
      </c>
      <c r="D120" s="30" t="s">
        <v>3715</v>
      </c>
      <c r="E120" s="31">
        <v>3800000</v>
      </c>
      <c r="F120" s="31">
        <v>3800000</v>
      </c>
      <c r="G120" s="31">
        <f t="shared" si="2"/>
        <v>0</v>
      </c>
      <c r="H120" s="32" t="s">
        <v>2965</v>
      </c>
      <c r="I120" s="42"/>
      <c r="J120" s="29"/>
      <c r="K120" s="29"/>
    </row>
    <row r="121" spans="1:11">
      <c r="A121" s="44">
        <v>99</v>
      </c>
      <c r="B121" s="38">
        <v>42859</v>
      </c>
      <c r="C121" s="40">
        <v>401127</v>
      </c>
      <c r="D121" s="30" t="s">
        <v>3716</v>
      </c>
      <c r="E121" s="31">
        <v>3400000</v>
      </c>
      <c r="F121" s="31">
        <v>3400000</v>
      </c>
      <c r="G121" s="31">
        <f t="shared" si="2"/>
        <v>0</v>
      </c>
      <c r="H121" s="32" t="s">
        <v>2967</v>
      </c>
      <c r="I121" s="42"/>
      <c r="J121" s="29"/>
      <c r="K121" s="29"/>
    </row>
    <row r="122" spans="1:11">
      <c r="A122" s="44">
        <v>100</v>
      </c>
      <c r="B122" s="38">
        <v>42859</v>
      </c>
      <c r="C122" s="40">
        <v>392356</v>
      </c>
      <c r="D122" s="30" t="s">
        <v>3717</v>
      </c>
      <c r="E122" s="31">
        <v>3000000</v>
      </c>
      <c r="F122" s="31">
        <v>3000000</v>
      </c>
      <c r="G122" s="31">
        <f t="shared" si="2"/>
        <v>0</v>
      </c>
      <c r="H122" s="32" t="s">
        <v>2968</v>
      </c>
      <c r="I122" s="42"/>
      <c r="J122" s="29"/>
      <c r="K122" s="29"/>
    </row>
    <row r="123" spans="1:11">
      <c r="A123" s="44">
        <v>101</v>
      </c>
      <c r="B123" s="38">
        <v>42859</v>
      </c>
      <c r="C123" s="40">
        <v>401002</v>
      </c>
      <c r="D123" s="30" t="s">
        <v>3718</v>
      </c>
      <c r="E123" s="31">
        <v>3800000</v>
      </c>
      <c r="F123" s="31">
        <v>3800000</v>
      </c>
      <c r="G123" s="31">
        <f t="shared" si="2"/>
        <v>0</v>
      </c>
      <c r="H123" s="32" t="s">
        <v>2969</v>
      </c>
      <c r="I123" s="42"/>
      <c r="J123" s="29"/>
      <c r="K123" s="29"/>
    </row>
    <row r="124" spans="1:11">
      <c r="A124" s="44">
        <v>102</v>
      </c>
      <c r="B124" s="38">
        <v>42859</v>
      </c>
      <c r="C124" s="40">
        <v>392457</v>
      </c>
      <c r="D124" s="30" t="s">
        <v>3719</v>
      </c>
      <c r="E124" s="31">
        <v>3000000</v>
      </c>
      <c r="F124" s="31">
        <v>3000000</v>
      </c>
      <c r="G124" s="31">
        <f t="shared" si="2"/>
        <v>0</v>
      </c>
      <c r="H124" s="32" t="s">
        <v>2970</v>
      </c>
      <c r="I124" s="42"/>
      <c r="J124" s="29"/>
      <c r="K124" s="29"/>
    </row>
    <row r="125" spans="1:11">
      <c r="A125" s="44">
        <v>103</v>
      </c>
      <c r="B125" s="38">
        <v>42859</v>
      </c>
      <c r="C125" s="40">
        <v>382138</v>
      </c>
      <c r="D125" s="30" t="s">
        <v>3720</v>
      </c>
      <c r="E125" s="31">
        <v>2000000</v>
      </c>
      <c r="F125" s="31">
        <v>2000000</v>
      </c>
      <c r="G125" s="31">
        <f t="shared" si="2"/>
        <v>0</v>
      </c>
      <c r="H125" s="32" t="s">
        <v>2971</v>
      </c>
      <c r="I125" s="42"/>
      <c r="J125" s="29"/>
      <c r="K125" s="29"/>
    </row>
    <row r="126" spans="1:11">
      <c r="A126" s="44">
        <v>104</v>
      </c>
      <c r="B126" s="38">
        <v>42859</v>
      </c>
      <c r="C126" s="40">
        <v>390261</v>
      </c>
      <c r="D126" s="30" t="s">
        <v>3721</v>
      </c>
      <c r="E126" s="31">
        <v>3800000</v>
      </c>
      <c r="F126" s="31">
        <v>3800000</v>
      </c>
      <c r="G126" s="31">
        <f t="shared" si="2"/>
        <v>0</v>
      </c>
      <c r="H126" s="32" t="s">
        <v>2972</v>
      </c>
      <c r="I126" s="42"/>
      <c r="J126" s="29"/>
      <c r="K126" s="29"/>
    </row>
    <row r="127" spans="1:11">
      <c r="A127" s="44">
        <v>105</v>
      </c>
      <c r="B127" s="38">
        <v>42859</v>
      </c>
      <c r="C127" s="40">
        <v>380239</v>
      </c>
      <c r="D127" s="30" t="s">
        <v>3722</v>
      </c>
      <c r="E127" s="31">
        <v>400000</v>
      </c>
      <c r="F127" s="31">
        <v>400000</v>
      </c>
      <c r="G127" s="31">
        <f t="shared" si="2"/>
        <v>0</v>
      </c>
      <c r="H127" s="32" t="s">
        <v>2973</v>
      </c>
      <c r="I127" s="42"/>
      <c r="J127" s="29"/>
      <c r="K127" s="29"/>
    </row>
    <row r="128" spans="1:11">
      <c r="A128" s="44">
        <v>106</v>
      </c>
      <c r="B128" s="38">
        <v>42859</v>
      </c>
      <c r="C128" s="40">
        <v>371604</v>
      </c>
      <c r="D128" s="30" t="s">
        <v>3723</v>
      </c>
      <c r="E128" s="31">
        <v>1800000</v>
      </c>
      <c r="F128" s="31">
        <v>1800000</v>
      </c>
      <c r="G128" s="31">
        <f t="shared" si="2"/>
        <v>0</v>
      </c>
      <c r="H128" s="32" t="s">
        <v>2974</v>
      </c>
      <c r="I128" s="42"/>
      <c r="J128" s="29"/>
      <c r="K128" s="29"/>
    </row>
    <row r="129" spans="1:11">
      <c r="A129" s="44">
        <v>107</v>
      </c>
      <c r="B129" s="38">
        <v>42859</v>
      </c>
      <c r="C129" s="40">
        <v>391146</v>
      </c>
      <c r="D129" s="30" t="s">
        <v>3724</v>
      </c>
      <c r="E129" s="31">
        <v>3400000</v>
      </c>
      <c r="F129" s="31">
        <v>3400000</v>
      </c>
      <c r="G129" s="31">
        <f t="shared" si="2"/>
        <v>0</v>
      </c>
      <c r="H129" s="32" t="s">
        <v>2975</v>
      </c>
      <c r="I129" s="42"/>
      <c r="J129" s="29"/>
      <c r="K129" s="29"/>
    </row>
    <row r="130" spans="1:11">
      <c r="A130" s="44">
        <v>108</v>
      </c>
      <c r="B130" s="38">
        <v>42859</v>
      </c>
      <c r="C130" s="40">
        <v>402460</v>
      </c>
      <c r="D130" s="30" t="s">
        <v>3725</v>
      </c>
      <c r="E130" s="31">
        <v>3800000</v>
      </c>
      <c r="F130" s="31">
        <v>3800000</v>
      </c>
      <c r="G130" s="31">
        <f t="shared" si="2"/>
        <v>0</v>
      </c>
      <c r="H130" s="32" t="s">
        <v>2976</v>
      </c>
      <c r="I130" s="42"/>
      <c r="J130" s="29"/>
      <c r="K130" s="29"/>
    </row>
    <row r="131" spans="1:11">
      <c r="A131" s="44">
        <v>109</v>
      </c>
      <c r="B131" s="38">
        <v>42859</v>
      </c>
      <c r="C131" s="40">
        <v>392466</v>
      </c>
      <c r="D131" s="30" t="s">
        <v>3726</v>
      </c>
      <c r="E131" s="31">
        <v>3000000</v>
      </c>
      <c r="F131" s="31">
        <v>3000000</v>
      </c>
      <c r="G131" s="31">
        <f t="shared" si="2"/>
        <v>0</v>
      </c>
      <c r="H131" s="32" t="s">
        <v>2977</v>
      </c>
      <c r="I131" s="42"/>
      <c r="J131" s="29"/>
      <c r="K131" s="29"/>
    </row>
    <row r="132" spans="1:11">
      <c r="A132" s="44">
        <v>110</v>
      </c>
      <c r="B132" s="38">
        <v>42859</v>
      </c>
      <c r="C132" s="40">
        <v>382014</v>
      </c>
      <c r="D132" s="30" t="s">
        <v>593</v>
      </c>
      <c r="E132" s="31">
        <v>800000</v>
      </c>
      <c r="F132" s="31">
        <v>800000</v>
      </c>
      <c r="G132" s="31">
        <f t="shared" si="2"/>
        <v>0</v>
      </c>
      <c r="H132" s="32" t="s">
        <v>2978</v>
      </c>
      <c r="I132" s="42"/>
      <c r="J132" s="29"/>
      <c r="K132" s="29"/>
    </row>
    <row r="133" spans="1:11">
      <c r="A133" s="44">
        <v>111</v>
      </c>
      <c r="B133" s="38">
        <v>42859</v>
      </c>
      <c r="C133" s="40">
        <v>392142</v>
      </c>
      <c r="D133" s="30" t="s">
        <v>3727</v>
      </c>
      <c r="E133" s="31">
        <v>4000000</v>
      </c>
      <c r="F133" s="31">
        <v>4000000</v>
      </c>
      <c r="G133" s="31">
        <f t="shared" si="2"/>
        <v>0</v>
      </c>
      <c r="H133" s="32" t="s">
        <v>2979</v>
      </c>
      <c r="I133" s="42"/>
      <c r="J133" s="29"/>
      <c r="K133" s="29"/>
    </row>
    <row r="134" spans="1:11">
      <c r="A134" s="44">
        <v>112</v>
      </c>
      <c r="B134" s="38">
        <v>42859</v>
      </c>
      <c r="C134" s="40">
        <v>401151</v>
      </c>
      <c r="D134" s="30" t="s">
        <v>3728</v>
      </c>
      <c r="E134" s="31">
        <v>4000000</v>
      </c>
      <c r="F134" s="31">
        <v>4000000</v>
      </c>
      <c r="G134" s="31">
        <f t="shared" si="2"/>
        <v>0</v>
      </c>
      <c r="H134" s="32" t="s">
        <v>2980</v>
      </c>
      <c r="I134" s="42"/>
      <c r="J134" s="29"/>
      <c r="K134" s="29"/>
    </row>
    <row r="135" spans="1:11">
      <c r="A135" s="44">
        <v>113</v>
      </c>
      <c r="B135" s="38">
        <v>42859</v>
      </c>
      <c r="C135" s="40">
        <v>391401</v>
      </c>
      <c r="D135" s="30" t="s">
        <v>3729</v>
      </c>
      <c r="E135" s="31">
        <v>4600000</v>
      </c>
      <c r="F135" s="31">
        <v>4600000</v>
      </c>
      <c r="G135" s="31">
        <f t="shared" si="2"/>
        <v>0</v>
      </c>
      <c r="H135" s="32" t="s">
        <v>2981</v>
      </c>
      <c r="I135" s="42"/>
      <c r="J135" s="29"/>
      <c r="K135" s="29"/>
    </row>
    <row r="136" spans="1:11">
      <c r="A136" s="44">
        <v>114</v>
      </c>
      <c r="B136" s="38">
        <v>42859</v>
      </c>
      <c r="C136" s="40">
        <v>380824</v>
      </c>
      <c r="D136" s="30" t="s">
        <v>3730</v>
      </c>
      <c r="E136" s="31">
        <v>1400000</v>
      </c>
      <c r="F136" s="31">
        <v>1400000</v>
      </c>
      <c r="G136" s="31">
        <f t="shared" si="2"/>
        <v>0</v>
      </c>
      <c r="H136" s="32" t="s">
        <v>2982</v>
      </c>
      <c r="I136" s="42"/>
      <c r="J136" s="29"/>
      <c r="K136" s="29"/>
    </row>
    <row r="137" spans="1:11">
      <c r="A137" s="44">
        <v>115</v>
      </c>
      <c r="B137" s="38">
        <v>42859</v>
      </c>
      <c r="C137" s="40">
        <v>382846</v>
      </c>
      <c r="D137" s="30" t="s">
        <v>1252</v>
      </c>
      <c r="E137" s="31">
        <v>4000000</v>
      </c>
      <c r="F137" s="31">
        <v>4000000</v>
      </c>
      <c r="G137" s="31">
        <f t="shared" si="2"/>
        <v>0</v>
      </c>
      <c r="H137" s="32" t="s">
        <v>2983</v>
      </c>
      <c r="I137" s="42"/>
      <c r="J137" s="29"/>
      <c r="K137" s="29"/>
    </row>
    <row r="138" spans="1:11">
      <c r="A138" s="44">
        <v>116</v>
      </c>
      <c r="B138" s="38">
        <v>42859</v>
      </c>
      <c r="C138" s="40">
        <v>380139</v>
      </c>
      <c r="D138" s="30" t="s">
        <v>3731</v>
      </c>
      <c r="E138" s="31">
        <v>400000</v>
      </c>
      <c r="F138" s="31">
        <v>400000</v>
      </c>
      <c r="G138" s="31">
        <f t="shared" si="2"/>
        <v>0</v>
      </c>
      <c r="H138" s="32" t="s">
        <v>2984</v>
      </c>
      <c r="I138" s="42"/>
      <c r="J138" s="29"/>
      <c r="K138" s="29"/>
    </row>
    <row r="139" spans="1:11">
      <c r="A139" s="44">
        <v>117</v>
      </c>
      <c r="B139" s="38">
        <v>42859</v>
      </c>
      <c r="C139" s="40">
        <v>391348</v>
      </c>
      <c r="D139" s="30" t="s">
        <v>3732</v>
      </c>
      <c r="E139" s="31">
        <v>4200000</v>
      </c>
      <c r="F139" s="31">
        <v>4200000</v>
      </c>
      <c r="G139" s="31">
        <f t="shared" si="2"/>
        <v>0</v>
      </c>
      <c r="H139" s="32" t="s">
        <v>2985</v>
      </c>
      <c r="I139" s="42"/>
      <c r="J139" s="29"/>
      <c r="K139" s="29"/>
    </row>
    <row r="140" spans="1:11">
      <c r="A140" s="44">
        <v>118</v>
      </c>
      <c r="B140" s="38">
        <v>42859</v>
      </c>
      <c r="C140" s="40">
        <v>391623</v>
      </c>
      <c r="D140" s="30" t="s">
        <v>3733</v>
      </c>
      <c r="E140" s="31">
        <v>4200000</v>
      </c>
      <c r="F140" s="31">
        <v>4200000</v>
      </c>
      <c r="G140" s="31">
        <f t="shared" si="2"/>
        <v>0</v>
      </c>
      <c r="H140" s="32" t="s">
        <v>2986</v>
      </c>
      <c r="I140" s="42"/>
      <c r="J140" s="29"/>
      <c r="K140" s="29"/>
    </row>
    <row r="141" spans="1:11">
      <c r="A141" s="44">
        <v>119</v>
      </c>
      <c r="B141" s="38">
        <v>42859</v>
      </c>
      <c r="C141" s="40">
        <v>400124</v>
      </c>
      <c r="D141" s="30" t="s">
        <v>3734</v>
      </c>
      <c r="E141" s="31">
        <v>3400000</v>
      </c>
      <c r="F141" s="31">
        <v>3400000</v>
      </c>
      <c r="G141" s="31">
        <f t="shared" si="2"/>
        <v>0</v>
      </c>
      <c r="H141" s="32" t="s">
        <v>2988</v>
      </c>
      <c r="I141" s="42"/>
      <c r="J141" s="29"/>
      <c r="K141" s="29"/>
    </row>
    <row r="142" spans="1:11">
      <c r="A142" s="44">
        <v>120</v>
      </c>
      <c r="B142" s="38">
        <v>42859</v>
      </c>
      <c r="C142" s="40">
        <v>391619</v>
      </c>
      <c r="D142" s="30" t="s">
        <v>3735</v>
      </c>
      <c r="E142" s="31">
        <v>3800000</v>
      </c>
      <c r="F142" s="31">
        <v>3800000</v>
      </c>
      <c r="G142" s="31">
        <f t="shared" si="2"/>
        <v>0</v>
      </c>
      <c r="H142" s="32" t="s">
        <v>2989</v>
      </c>
      <c r="I142" s="42"/>
      <c r="J142" s="29"/>
      <c r="K142" s="29"/>
    </row>
    <row r="143" spans="1:11" ht="25.5">
      <c r="A143" s="44">
        <v>121</v>
      </c>
      <c r="B143" s="38">
        <v>42859</v>
      </c>
      <c r="C143" s="40">
        <v>401638</v>
      </c>
      <c r="D143" s="30" t="s">
        <v>3736</v>
      </c>
      <c r="E143" s="31">
        <v>3800000</v>
      </c>
      <c r="F143" s="31">
        <v>3800000</v>
      </c>
      <c r="G143" s="31">
        <f t="shared" si="2"/>
        <v>0</v>
      </c>
      <c r="H143" s="32" t="s">
        <v>2991</v>
      </c>
      <c r="I143" s="42"/>
      <c r="J143" s="29"/>
      <c r="K143" s="29"/>
    </row>
    <row r="144" spans="1:11">
      <c r="A144" s="44">
        <v>122</v>
      </c>
      <c r="B144" s="38">
        <v>42859</v>
      </c>
      <c r="C144" s="40">
        <v>382762</v>
      </c>
      <c r="D144" s="30" t="s">
        <v>3737</v>
      </c>
      <c r="E144" s="31">
        <v>2400000</v>
      </c>
      <c r="F144" s="31">
        <v>2400000</v>
      </c>
      <c r="G144" s="31">
        <f t="shared" si="2"/>
        <v>0</v>
      </c>
      <c r="H144" s="32" t="s">
        <v>2992</v>
      </c>
      <c r="I144" s="42"/>
      <c r="J144" s="29"/>
      <c r="K144" s="29"/>
    </row>
    <row r="145" spans="1:11">
      <c r="A145" s="44">
        <v>123</v>
      </c>
      <c r="B145" s="38">
        <v>42859</v>
      </c>
      <c r="C145" s="40">
        <v>402632</v>
      </c>
      <c r="D145" s="30" t="s">
        <v>3738</v>
      </c>
      <c r="E145" s="31">
        <v>4000000</v>
      </c>
      <c r="F145" s="31">
        <v>4000000</v>
      </c>
      <c r="G145" s="31">
        <f t="shared" si="2"/>
        <v>0</v>
      </c>
      <c r="H145" s="32" t="s">
        <v>2993</v>
      </c>
      <c r="I145" s="42"/>
      <c r="J145" s="29"/>
      <c r="K145" s="29"/>
    </row>
    <row r="146" spans="1:11">
      <c r="A146" s="44">
        <v>124</v>
      </c>
      <c r="B146" s="38">
        <v>42859</v>
      </c>
      <c r="C146" s="40">
        <v>402659</v>
      </c>
      <c r="D146" s="30" t="s">
        <v>3739</v>
      </c>
      <c r="E146" s="31">
        <v>3600000</v>
      </c>
      <c r="F146" s="31">
        <v>3600000</v>
      </c>
      <c r="G146" s="31">
        <f t="shared" si="2"/>
        <v>0</v>
      </c>
      <c r="H146" s="32" t="s">
        <v>2994</v>
      </c>
      <c r="I146" s="42"/>
      <c r="J146" s="29"/>
      <c r="K146" s="29"/>
    </row>
    <row r="147" spans="1:11" ht="25.5">
      <c r="A147" s="44">
        <v>125</v>
      </c>
      <c r="B147" s="38">
        <v>42859</v>
      </c>
      <c r="C147" s="40">
        <v>402448</v>
      </c>
      <c r="D147" s="30" t="s">
        <v>3740</v>
      </c>
      <c r="E147" s="31">
        <v>3600000</v>
      </c>
      <c r="F147" s="31">
        <v>3600000</v>
      </c>
      <c r="G147" s="31">
        <f t="shared" si="2"/>
        <v>0</v>
      </c>
      <c r="H147" s="32" t="s">
        <v>2995</v>
      </c>
      <c r="I147" s="42"/>
      <c r="J147" s="29"/>
      <c r="K147" s="29"/>
    </row>
    <row r="148" spans="1:11">
      <c r="A148" s="44">
        <v>126</v>
      </c>
      <c r="B148" s="38">
        <v>42859</v>
      </c>
      <c r="C148" s="40">
        <v>402421</v>
      </c>
      <c r="D148" s="30" t="s">
        <v>3741</v>
      </c>
      <c r="E148" s="31">
        <v>3400000</v>
      </c>
      <c r="F148" s="31">
        <v>3400000</v>
      </c>
      <c r="G148" s="31">
        <f t="shared" si="2"/>
        <v>0</v>
      </c>
      <c r="H148" s="32" t="s">
        <v>2996</v>
      </c>
      <c r="I148" s="42"/>
      <c r="J148" s="29"/>
      <c r="K148" s="29"/>
    </row>
    <row r="149" spans="1:11" ht="25.5">
      <c r="A149" s="44">
        <v>127</v>
      </c>
      <c r="B149" s="38">
        <v>42859</v>
      </c>
      <c r="C149" s="40">
        <v>403031</v>
      </c>
      <c r="D149" s="30" t="s">
        <v>3742</v>
      </c>
      <c r="E149" s="31">
        <v>15300000</v>
      </c>
      <c r="F149" s="31">
        <v>15300000</v>
      </c>
      <c r="G149" s="31">
        <f t="shared" si="2"/>
        <v>0</v>
      </c>
      <c r="H149" s="32" t="s">
        <v>2997</v>
      </c>
      <c r="I149" s="42"/>
      <c r="J149" s="29"/>
      <c r="K149" s="29"/>
    </row>
    <row r="150" spans="1:11">
      <c r="A150" s="44">
        <v>128</v>
      </c>
      <c r="B150" s="38">
        <v>42859</v>
      </c>
      <c r="C150" s="40">
        <v>382122</v>
      </c>
      <c r="D150" s="30" t="s">
        <v>3743</v>
      </c>
      <c r="E150" s="31">
        <v>2000000</v>
      </c>
      <c r="F150" s="31">
        <v>2000000</v>
      </c>
      <c r="G150" s="31">
        <f t="shared" si="2"/>
        <v>0</v>
      </c>
      <c r="H150" s="32" t="s">
        <v>2998</v>
      </c>
      <c r="I150" s="42"/>
      <c r="J150" s="29"/>
      <c r="K150" s="29"/>
    </row>
    <row r="151" spans="1:11">
      <c r="A151" s="44">
        <v>129</v>
      </c>
      <c r="B151" s="38">
        <v>42859</v>
      </c>
      <c r="C151" s="40">
        <v>390171</v>
      </c>
      <c r="D151" s="30" t="s">
        <v>3744</v>
      </c>
      <c r="E151" s="31">
        <v>3800000</v>
      </c>
      <c r="F151" s="31">
        <v>3800000</v>
      </c>
      <c r="G151" s="31">
        <f t="shared" si="2"/>
        <v>0</v>
      </c>
      <c r="H151" s="32" t="s">
        <v>2999</v>
      </c>
      <c r="I151" s="42"/>
      <c r="J151" s="29"/>
      <c r="K151" s="29"/>
    </row>
    <row r="152" spans="1:11" ht="25.5">
      <c r="A152" s="44">
        <v>130</v>
      </c>
      <c r="B152" s="38">
        <v>42859</v>
      </c>
      <c r="C152" s="40">
        <v>393110</v>
      </c>
      <c r="D152" s="30" t="s">
        <v>3745</v>
      </c>
      <c r="E152" s="31">
        <v>3000000</v>
      </c>
      <c r="F152" s="31">
        <v>3000000</v>
      </c>
      <c r="G152" s="31">
        <f t="shared" si="2"/>
        <v>0</v>
      </c>
      <c r="H152" s="32" t="s">
        <v>3000</v>
      </c>
      <c r="I152" s="42"/>
      <c r="J152" s="29"/>
      <c r="K152" s="29"/>
    </row>
    <row r="153" spans="1:11" ht="25.5">
      <c r="A153" s="44">
        <v>131</v>
      </c>
      <c r="B153" s="38">
        <v>42859</v>
      </c>
      <c r="C153" s="40" t="s">
        <v>3197</v>
      </c>
      <c r="D153" s="30" t="s">
        <v>3746</v>
      </c>
      <c r="E153" s="31">
        <v>19700000</v>
      </c>
      <c r="F153" s="31">
        <v>19700000</v>
      </c>
      <c r="G153" s="31">
        <f t="shared" si="2"/>
        <v>0</v>
      </c>
      <c r="H153" s="32" t="s">
        <v>3001</v>
      </c>
      <c r="I153" s="42"/>
      <c r="J153" s="29"/>
      <c r="K153" s="29"/>
    </row>
    <row r="154" spans="1:11">
      <c r="A154" s="44">
        <v>132</v>
      </c>
      <c r="B154" s="38">
        <v>42859</v>
      </c>
      <c r="C154" s="40">
        <v>392448</v>
      </c>
      <c r="D154" s="30" t="s">
        <v>3747</v>
      </c>
      <c r="E154" s="31">
        <v>3000000</v>
      </c>
      <c r="F154" s="31">
        <v>3000000</v>
      </c>
      <c r="G154" s="31">
        <f t="shared" si="2"/>
        <v>0</v>
      </c>
      <c r="H154" s="32" t="s">
        <v>3002</v>
      </c>
      <c r="I154" s="42"/>
      <c r="J154" s="29"/>
      <c r="K154" s="29"/>
    </row>
    <row r="155" spans="1:11">
      <c r="A155" s="44">
        <v>133</v>
      </c>
      <c r="B155" s="38">
        <v>42859</v>
      </c>
      <c r="C155" s="40">
        <v>382133</v>
      </c>
      <c r="D155" s="30" t="s">
        <v>3748</v>
      </c>
      <c r="E155" s="31">
        <v>2000000</v>
      </c>
      <c r="F155" s="31">
        <v>2000000</v>
      </c>
      <c r="G155" s="31">
        <f t="shared" si="2"/>
        <v>0</v>
      </c>
      <c r="H155" s="32" t="s">
        <v>3003</v>
      </c>
      <c r="I155" s="42"/>
      <c r="J155" s="29"/>
      <c r="K155" s="29"/>
    </row>
    <row r="156" spans="1:11" ht="25.5">
      <c r="A156" s="44">
        <v>134</v>
      </c>
      <c r="B156" s="38">
        <v>42859</v>
      </c>
      <c r="C156" s="40">
        <v>402814</v>
      </c>
      <c r="D156" s="30" t="s">
        <v>3749</v>
      </c>
      <c r="E156" s="31">
        <v>4000000</v>
      </c>
      <c r="F156" s="31">
        <v>4000000</v>
      </c>
      <c r="G156" s="31">
        <f t="shared" si="2"/>
        <v>0</v>
      </c>
      <c r="H156" s="32" t="s">
        <v>3004</v>
      </c>
      <c r="I156" s="42"/>
      <c r="J156" s="29"/>
      <c r="K156" s="29"/>
    </row>
    <row r="157" spans="1:11">
      <c r="A157" s="44">
        <v>135</v>
      </c>
      <c r="B157" s="38">
        <v>42859</v>
      </c>
      <c r="C157" s="40">
        <v>392871</v>
      </c>
      <c r="D157" s="30" t="s">
        <v>3750</v>
      </c>
      <c r="E157" s="31">
        <v>3000000</v>
      </c>
      <c r="F157" s="31">
        <v>3000000</v>
      </c>
      <c r="G157" s="31">
        <f t="shared" si="2"/>
        <v>0</v>
      </c>
      <c r="H157" s="32" t="s">
        <v>3005</v>
      </c>
      <c r="I157" s="42"/>
      <c r="J157" s="29"/>
      <c r="K157" s="29"/>
    </row>
    <row r="158" spans="1:11" ht="25.5">
      <c r="A158" s="44">
        <v>136</v>
      </c>
      <c r="B158" s="38">
        <v>42859</v>
      </c>
      <c r="C158" s="40">
        <v>402850</v>
      </c>
      <c r="D158" s="30" t="s">
        <v>3751</v>
      </c>
      <c r="E158" s="31">
        <v>1200000</v>
      </c>
      <c r="F158" s="31">
        <v>1200000</v>
      </c>
      <c r="G158" s="31">
        <f t="shared" si="2"/>
        <v>0</v>
      </c>
      <c r="H158" s="32" t="s">
        <v>3006</v>
      </c>
      <c r="I158" s="42"/>
      <c r="J158" s="29"/>
      <c r="K158" s="29"/>
    </row>
    <row r="159" spans="1:11">
      <c r="A159" s="44">
        <v>137</v>
      </c>
      <c r="B159" s="38">
        <v>42859</v>
      </c>
      <c r="C159" s="40">
        <v>403417</v>
      </c>
      <c r="D159" s="30" t="s">
        <v>3752</v>
      </c>
      <c r="E159" s="31">
        <v>2400000</v>
      </c>
      <c r="F159" s="31">
        <v>2400000</v>
      </c>
      <c r="G159" s="31">
        <f t="shared" si="2"/>
        <v>0</v>
      </c>
      <c r="H159" s="32" t="s">
        <v>3007</v>
      </c>
      <c r="I159" s="42"/>
      <c r="J159" s="29"/>
      <c r="K159" s="29"/>
    </row>
    <row r="160" spans="1:11">
      <c r="A160" s="44">
        <v>138</v>
      </c>
      <c r="B160" s="38">
        <v>42859</v>
      </c>
      <c r="C160" s="40">
        <v>391522</v>
      </c>
      <c r="D160" s="30" t="s">
        <v>3753</v>
      </c>
      <c r="E160" s="31">
        <v>4000000</v>
      </c>
      <c r="F160" s="31">
        <v>4000000</v>
      </c>
      <c r="G160" s="31">
        <f t="shared" si="2"/>
        <v>0</v>
      </c>
      <c r="H160" s="32" t="s">
        <v>3008</v>
      </c>
      <c r="I160" s="42"/>
      <c r="J160" s="29"/>
      <c r="K160" s="29"/>
    </row>
    <row r="161" spans="1:11">
      <c r="A161" s="44">
        <v>139</v>
      </c>
      <c r="B161" s="38">
        <v>42859</v>
      </c>
      <c r="C161" s="40">
        <v>380134</v>
      </c>
      <c r="D161" s="30" t="s">
        <v>3754</v>
      </c>
      <c r="E161" s="31">
        <v>2600000</v>
      </c>
      <c r="F161" s="31">
        <v>2600000</v>
      </c>
      <c r="G161" s="31">
        <f t="shared" ref="G161:G224" si="3">F161-E161</f>
        <v>0</v>
      </c>
      <c r="H161" s="32" t="s">
        <v>3009</v>
      </c>
      <c r="I161" s="42"/>
      <c r="J161" s="29"/>
      <c r="K161" s="29"/>
    </row>
    <row r="162" spans="1:11">
      <c r="A162" s="44">
        <v>140</v>
      </c>
      <c r="B162" s="38">
        <v>42859</v>
      </c>
      <c r="C162" s="40">
        <v>390257</v>
      </c>
      <c r="D162" s="30" t="s">
        <v>3755</v>
      </c>
      <c r="E162" s="31">
        <v>4000000</v>
      </c>
      <c r="F162" s="31">
        <v>4000000</v>
      </c>
      <c r="G162" s="31">
        <f t="shared" si="3"/>
        <v>0</v>
      </c>
      <c r="H162" s="32" t="s">
        <v>3010</v>
      </c>
      <c r="I162" s="42"/>
      <c r="J162" s="29"/>
      <c r="K162" s="29"/>
    </row>
    <row r="163" spans="1:11">
      <c r="A163" s="44">
        <v>141</v>
      </c>
      <c r="B163" s="38">
        <v>42859</v>
      </c>
      <c r="C163" s="40">
        <v>381312</v>
      </c>
      <c r="D163" s="30" t="s">
        <v>3756</v>
      </c>
      <c r="E163" s="31">
        <v>1200000</v>
      </c>
      <c r="F163" s="31">
        <v>1200000</v>
      </c>
      <c r="G163" s="31">
        <f t="shared" si="3"/>
        <v>0</v>
      </c>
      <c r="H163" s="32" t="s">
        <v>3011</v>
      </c>
      <c r="I163" s="42"/>
      <c r="J163" s="29"/>
      <c r="K163" s="29"/>
    </row>
    <row r="164" spans="1:11">
      <c r="A164" s="44">
        <v>142</v>
      </c>
      <c r="B164" s="38">
        <v>42859</v>
      </c>
      <c r="C164" s="40">
        <v>402257</v>
      </c>
      <c r="D164" s="30" t="s">
        <v>3757</v>
      </c>
      <c r="E164" s="31">
        <v>4000000</v>
      </c>
      <c r="F164" s="31">
        <v>4000000</v>
      </c>
      <c r="G164" s="31">
        <f t="shared" si="3"/>
        <v>0</v>
      </c>
      <c r="H164" s="32" t="s">
        <v>3012</v>
      </c>
      <c r="I164" s="42"/>
      <c r="J164" s="29"/>
      <c r="K164" s="29"/>
    </row>
    <row r="165" spans="1:11">
      <c r="A165" s="44">
        <v>143</v>
      </c>
      <c r="B165" s="38">
        <v>42859</v>
      </c>
      <c r="C165" s="40">
        <v>400459</v>
      </c>
      <c r="D165" s="30" t="s">
        <v>3758</v>
      </c>
      <c r="E165" s="31">
        <v>3400000</v>
      </c>
      <c r="F165" s="31">
        <v>3400000</v>
      </c>
      <c r="G165" s="31">
        <f t="shared" si="3"/>
        <v>0</v>
      </c>
      <c r="H165" s="32" t="s">
        <v>3013</v>
      </c>
      <c r="I165" s="42"/>
      <c r="J165" s="29"/>
      <c r="K165" s="29"/>
    </row>
    <row r="166" spans="1:11">
      <c r="A166" s="44">
        <v>144</v>
      </c>
      <c r="B166" s="38">
        <v>42859</v>
      </c>
      <c r="C166" s="40">
        <v>390436</v>
      </c>
      <c r="D166" s="30" t="s">
        <v>3759</v>
      </c>
      <c r="E166" s="31">
        <v>1260000</v>
      </c>
      <c r="F166" s="31">
        <v>1260000</v>
      </c>
      <c r="G166" s="31">
        <f t="shared" si="3"/>
        <v>0</v>
      </c>
      <c r="H166" s="32" t="s">
        <v>3014</v>
      </c>
      <c r="I166" s="42"/>
      <c r="J166" s="29"/>
      <c r="K166" s="29"/>
    </row>
    <row r="167" spans="1:11">
      <c r="A167" s="44">
        <v>145</v>
      </c>
      <c r="B167" s="38">
        <v>42859</v>
      </c>
      <c r="C167" s="40">
        <v>403353</v>
      </c>
      <c r="D167" s="30" t="s">
        <v>3760</v>
      </c>
      <c r="E167" s="31">
        <v>17000000</v>
      </c>
      <c r="F167" s="31">
        <v>17000000</v>
      </c>
      <c r="G167" s="31">
        <f t="shared" si="3"/>
        <v>0</v>
      </c>
      <c r="H167" s="32" t="s">
        <v>3015</v>
      </c>
      <c r="I167" s="42"/>
      <c r="J167" s="29"/>
      <c r="K167" s="29"/>
    </row>
    <row r="168" spans="1:11">
      <c r="A168" s="44">
        <v>146</v>
      </c>
      <c r="B168" s="38">
        <v>42859</v>
      </c>
      <c r="C168" s="40">
        <v>382531</v>
      </c>
      <c r="D168" s="30" t="s">
        <v>3761</v>
      </c>
      <c r="E168" s="31">
        <v>2000000</v>
      </c>
      <c r="F168" s="31">
        <v>2000000</v>
      </c>
      <c r="G168" s="31">
        <f t="shared" si="3"/>
        <v>0</v>
      </c>
      <c r="H168" s="32" t="s">
        <v>3016</v>
      </c>
      <c r="I168" s="42"/>
      <c r="J168" s="29"/>
      <c r="K168" s="29"/>
    </row>
    <row r="169" spans="1:11">
      <c r="A169" s="44">
        <v>147</v>
      </c>
      <c r="B169" s="38">
        <v>42859</v>
      </c>
      <c r="C169" s="40">
        <v>391617</v>
      </c>
      <c r="D169" s="30" t="s">
        <v>3762</v>
      </c>
      <c r="E169" s="31">
        <v>4000000</v>
      </c>
      <c r="F169" s="31">
        <v>4000000</v>
      </c>
      <c r="G169" s="31">
        <f t="shared" si="3"/>
        <v>0</v>
      </c>
      <c r="H169" s="32" t="s">
        <v>3017</v>
      </c>
      <c r="I169" s="42"/>
      <c r="J169" s="29"/>
      <c r="K169" s="29"/>
    </row>
    <row r="170" spans="1:11">
      <c r="A170" s="44">
        <v>148</v>
      </c>
      <c r="B170" s="38">
        <v>42859</v>
      </c>
      <c r="C170" s="40">
        <v>401933</v>
      </c>
      <c r="D170" s="30" t="s">
        <v>3763</v>
      </c>
      <c r="E170" s="31">
        <v>4000000</v>
      </c>
      <c r="F170" s="31">
        <v>4000000</v>
      </c>
      <c r="G170" s="31">
        <f t="shared" si="3"/>
        <v>0</v>
      </c>
      <c r="H170" s="32" t="s">
        <v>3018</v>
      </c>
      <c r="I170" s="42"/>
      <c r="J170" s="29"/>
      <c r="K170" s="29"/>
    </row>
    <row r="171" spans="1:11">
      <c r="A171" s="44">
        <v>149</v>
      </c>
      <c r="B171" s="38">
        <v>42859</v>
      </c>
      <c r="C171" s="40">
        <v>400906</v>
      </c>
      <c r="D171" s="30" t="s">
        <v>3764</v>
      </c>
      <c r="E171" s="31">
        <v>3800000</v>
      </c>
      <c r="F171" s="31">
        <v>3800000</v>
      </c>
      <c r="G171" s="31">
        <f t="shared" si="3"/>
        <v>0</v>
      </c>
      <c r="H171" s="32" t="s">
        <v>3019</v>
      </c>
      <c r="I171" s="42"/>
      <c r="J171" s="29"/>
      <c r="K171" s="29"/>
    </row>
    <row r="172" spans="1:11">
      <c r="A172" s="44">
        <v>150</v>
      </c>
      <c r="B172" s="38">
        <v>42859</v>
      </c>
      <c r="C172" s="40">
        <v>382476</v>
      </c>
      <c r="D172" s="30" t="s">
        <v>3765</v>
      </c>
      <c r="E172" s="31">
        <v>2000000</v>
      </c>
      <c r="F172" s="31">
        <v>2000000</v>
      </c>
      <c r="G172" s="31">
        <f t="shared" si="3"/>
        <v>0</v>
      </c>
      <c r="H172" s="32" t="s">
        <v>3020</v>
      </c>
      <c r="I172" s="42"/>
      <c r="J172" s="29"/>
      <c r="K172" s="29"/>
    </row>
    <row r="173" spans="1:11">
      <c r="A173" s="44">
        <v>151</v>
      </c>
      <c r="B173" s="38">
        <v>42859</v>
      </c>
      <c r="C173" s="40">
        <v>400912</v>
      </c>
      <c r="D173" s="30" t="s">
        <v>3766</v>
      </c>
      <c r="E173" s="31">
        <v>3800000</v>
      </c>
      <c r="F173" s="31">
        <v>3800000</v>
      </c>
      <c r="G173" s="31">
        <f t="shared" si="3"/>
        <v>0</v>
      </c>
      <c r="H173" s="32" t="s">
        <v>3021</v>
      </c>
      <c r="I173" s="42"/>
      <c r="J173" s="29"/>
      <c r="K173" s="29"/>
    </row>
    <row r="174" spans="1:11">
      <c r="A174" s="44">
        <v>152</v>
      </c>
      <c r="B174" s="38">
        <v>42859</v>
      </c>
      <c r="C174" s="40">
        <v>391624</v>
      </c>
      <c r="D174" s="30" t="s">
        <v>3767</v>
      </c>
      <c r="E174" s="31">
        <v>4000000</v>
      </c>
      <c r="F174" s="31">
        <v>4000000</v>
      </c>
      <c r="G174" s="31">
        <f t="shared" si="3"/>
        <v>0</v>
      </c>
      <c r="H174" s="32" t="s">
        <v>3022</v>
      </c>
      <c r="I174" s="42"/>
      <c r="J174" s="29"/>
      <c r="K174" s="29"/>
    </row>
    <row r="175" spans="1:11">
      <c r="A175" s="44">
        <v>153</v>
      </c>
      <c r="B175" s="38">
        <v>42859</v>
      </c>
      <c r="C175" s="40">
        <v>400626</v>
      </c>
      <c r="D175" s="30" t="s">
        <v>3768</v>
      </c>
      <c r="E175" s="31">
        <v>3800000</v>
      </c>
      <c r="F175" s="31">
        <v>3800000</v>
      </c>
      <c r="G175" s="31">
        <f t="shared" si="3"/>
        <v>0</v>
      </c>
      <c r="H175" s="32" t="s">
        <v>3023</v>
      </c>
      <c r="I175" s="42"/>
      <c r="J175" s="29"/>
      <c r="K175" s="29"/>
    </row>
    <row r="176" spans="1:11">
      <c r="A176" s="44">
        <v>154</v>
      </c>
      <c r="B176" s="38">
        <v>42859</v>
      </c>
      <c r="C176" s="40">
        <v>380367</v>
      </c>
      <c r="D176" s="30" t="s">
        <v>3769</v>
      </c>
      <c r="E176" s="31">
        <v>2800000</v>
      </c>
      <c r="F176" s="31">
        <v>2800000</v>
      </c>
      <c r="G176" s="31">
        <f t="shared" si="3"/>
        <v>0</v>
      </c>
      <c r="H176" s="32" t="s">
        <v>3024</v>
      </c>
      <c r="I176" s="42"/>
      <c r="J176" s="29"/>
      <c r="K176" s="29"/>
    </row>
    <row r="177" spans="1:11">
      <c r="A177" s="44">
        <v>155</v>
      </c>
      <c r="B177" s="38">
        <v>42859</v>
      </c>
      <c r="C177" s="40">
        <v>392144</v>
      </c>
      <c r="D177" s="30" t="s">
        <v>3770</v>
      </c>
      <c r="E177" s="31">
        <v>3800000</v>
      </c>
      <c r="F177" s="31">
        <v>3800000</v>
      </c>
      <c r="G177" s="31">
        <f t="shared" si="3"/>
        <v>0</v>
      </c>
      <c r="H177" s="32" t="s">
        <v>3025</v>
      </c>
      <c r="I177" s="42"/>
      <c r="J177" s="29"/>
      <c r="K177" s="29"/>
    </row>
    <row r="178" spans="1:11">
      <c r="A178" s="44">
        <v>156</v>
      </c>
      <c r="B178" s="38">
        <v>42859</v>
      </c>
      <c r="C178" s="40">
        <v>382126</v>
      </c>
      <c r="D178" s="30" t="s">
        <v>3771</v>
      </c>
      <c r="E178" s="31">
        <v>2000000</v>
      </c>
      <c r="F178" s="31">
        <v>2000000</v>
      </c>
      <c r="G178" s="31">
        <f t="shared" si="3"/>
        <v>0</v>
      </c>
      <c r="H178" s="32" t="s">
        <v>3026</v>
      </c>
      <c r="I178" s="42"/>
      <c r="J178" s="29"/>
      <c r="K178" s="29"/>
    </row>
    <row r="179" spans="1:11" ht="25.5">
      <c r="A179" s="44">
        <v>157</v>
      </c>
      <c r="B179" s="38">
        <v>42859</v>
      </c>
      <c r="C179" s="40">
        <v>391163</v>
      </c>
      <c r="D179" s="30" t="s">
        <v>3772</v>
      </c>
      <c r="E179" s="31">
        <v>4000000</v>
      </c>
      <c r="F179" s="31">
        <v>4000000</v>
      </c>
      <c r="G179" s="31">
        <f t="shared" si="3"/>
        <v>0</v>
      </c>
      <c r="H179" s="32" t="s">
        <v>3027</v>
      </c>
      <c r="I179" s="42"/>
      <c r="J179" s="29"/>
      <c r="K179" s="29"/>
    </row>
    <row r="180" spans="1:11">
      <c r="A180" s="44">
        <v>158</v>
      </c>
      <c r="B180" s="38">
        <v>42859</v>
      </c>
      <c r="C180" s="40">
        <v>400932</v>
      </c>
      <c r="D180" s="30" t="s">
        <v>1390</v>
      </c>
      <c r="E180" s="31">
        <v>3800000</v>
      </c>
      <c r="F180" s="31">
        <v>3800000</v>
      </c>
      <c r="G180" s="31">
        <f t="shared" si="3"/>
        <v>0</v>
      </c>
      <c r="H180" s="32" t="s">
        <v>3028</v>
      </c>
      <c r="I180" s="42"/>
      <c r="J180" s="29"/>
      <c r="K180" s="29"/>
    </row>
    <row r="181" spans="1:11" ht="25.5">
      <c r="A181" s="44">
        <v>159</v>
      </c>
      <c r="B181" s="38">
        <v>42859</v>
      </c>
      <c r="C181" s="40">
        <v>370566</v>
      </c>
      <c r="D181" s="30" t="s">
        <v>3773</v>
      </c>
      <c r="E181" s="31">
        <v>1600000</v>
      </c>
      <c r="F181" s="31">
        <v>1600000</v>
      </c>
      <c r="G181" s="31">
        <f t="shared" si="3"/>
        <v>0</v>
      </c>
      <c r="H181" s="32" t="s">
        <v>3029</v>
      </c>
      <c r="I181" s="42"/>
      <c r="J181" s="29"/>
      <c r="K181" s="29"/>
    </row>
    <row r="182" spans="1:11" ht="25.5">
      <c r="A182" s="44">
        <v>160</v>
      </c>
      <c r="B182" s="38">
        <v>42859</v>
      </c>
      <c r="C182" s="40">
        <v>382106</v>
      </c>
      <c r="D182" s="30" t="s">
        <v>3774</v>
      </c>
      <c r="E182" s="31">
        <v>2600000</v>
      </c>
      <c r="F182" s="31">
        <v>2600000</v>
      </c>
      <c r="G182" s="31">
        <f t="shared" si="3"/>
        <v>0</v>
      </c>
      <c r="H182" s="32" t="s">
        <v>3030</v>
      </c>
      <c r="I182" s="42"/>
      <c r="J182" s="29"/>
      <c r="K182" s="29"/>
    </row>
    <row r="183" spans="1:11">
      <c r="A183" s="44">
        <v>161</v>
      </c>
      <c r="B183" s="38">
        <v>42859</v>
      </c>
      <c r="C183" s="40">
        <v>392433</v>
      </c>
      <c r="D183" s="30" t="s">
        <v>3775</v>
      </c>
      <c r="E183" s="31">
        <v>3000000</v>
      </c>
      <c r="F183" s="31">
        <v>3000000</v>
      </c>
      <c r="G183" s="31">
        <f t="shared" si="3"/>
        <v>0</v>
      </c>
      <c r="H183" s="32" t="s">
        <v>3031</v>
      </c>
      <c r="I183" s="42"/>
      <c r="J183" s="29"/>
      <c r="K183" s="29"/>
    </row>
    <row r="184" spans="1:11">
      <c r="A184" s="44">
        <v>162</v>
      </c>
      <c r="B184" s="38">
        <v>42859</v>
      </c>
      <c r="C184" s="40">
        <v>391152</v>
      </c>
      <c r="D184" s="30" t="s">
        <v>3776</v>
      </c>
      <c r="E184" s="31">
        <v>4400000</v>
      </c>
      <c r="F184" s="31">
        <v>4400000</v>
      </c>
      <c r="G184" s="31">
        <f t="shared" si="3"/>
        <v>0</v>
      </c>
      <c r="H184" s="32" t="s">
        <v>3032</v>
      </c>
      <c r="I184" s="42"/>
      <c r="J184" s="29"/>
      <c r="K184" s="29"/>
    </row>
    <row r="185" spans="1:11" ht="25.5">
      <c r="A185" s="44">
        <v>163</v>
      </c>
      <c r="B185" s="38">
        <v>42859</v>
      </c>
      <c r="C185" s="40">
        <v>392604</v>
      </c>
      <c r="D185" s="30" t="s">
        <v>3777</v>
      </c>
      <c r="E185" s="31">
        <v>3000000</v>
      </c>
      <c r="F185" s="31">
        <v>3000000</v>
      </c>
      <c r="G185" s="31">
        <f t="shared" si="3"/>
        <v>0</v>
      </c>
      <c r="H185" s="32" t="s">
        <v>3033</v>
      </c>
      <c r="I185" s="42"/>
      <c r="J185" s="29"/>
      <c r="K185" s="29"/>
    </row>
    <row r="186" spans="1:11">
      <c r="A186" s="44">
        <v>164</v>
      </c>
      <c r="B186" s="38">
        <v>42859</v>
      </c>
      <c r="C186" s="40">
        <v>392333</v>
      </c>
      <c r="D186" s="30" t="s">
        <v>3778</v>
      </c>
      <c r="E186" s="31">
        <v>3000000</v>
      </c>
      <c r="F186" s="31">
        <v>3000000</v>
      </c>
      <c r="G186" s="31">
        <f t="shared" si="3"/>
        <v>0</v>
      </c>
      <c r="H186" s="32" t="s">
        <v>3034</v>
      </c>
      <c r="I186" s="42"/>
      <c r="J186" s="29"/>
      <c r="K186" s="29"/>
    </row>
    <row r="187" spans="1:11" ht="25.5">
      <c r="A187" s="44">
        <v>165</v>
      </c>
      <c r="B187" s="38">
        <v>42859</v>
      </c>
      <c r="C187" s="40">
        <v>400621</v>
      </c>
      <c r="D187" s="30" t="s">
        <v>3779</v>
      </c>
      <c r="E187" s="31">
        <v>3600000</v>
      </c>
      <c r="F187" s="31">
        <v>3600000</v>
      </c>
      <c r="G187" s="31">
        <f t="shared" si="3"/>
        <v>0</v>
      </c>
      <c r="H187" s="32" t="s">
        <v>3036</v>
      </c>
      <c r="I187" s="42"/>
      <c r="J187" s="29"/>
      <c r="K187" s="29"/>
    </row>
    <row r="188" spans="1:11">
      <c r="A188" s="44">
        <v>166</v>
      </c>
      <c r="B188" s="38">
        <v>42859</v>
      </c>
      <c r="C188" s="40">
        <v>400756</v>
      </c>
      <c r="D188" s="30" t="s">
        <v>2719</v>
      </c>
      <c r="E188" s="31">
        <v>3800000</v>
      </c>
      <c r="F188" s="31">
        <v>3800000</v>
      </c>
      <c r="G188" s="31">
        <f t="shared" si="3"/>
        <v>0</v>
      </c>
      <c r="H188" s="32" t="s">
        <v>3037</v>
      </c>
      <c r="I188" s="42"/>
      <c r="J188" s="29"/>
      <c r="K188" s="29"/>
    </row>
    <row r="189" spans="1:11">
      <c r="A189" s="44">
        <v>167</v>
      </c>
      <c r="B189" s="38">
        <v>42859</v>
      </c>
      <c r="C189" s="40">
        <v>403314</v>
      </c>
      <c r="D189" s="30" t="s">
        <v>3780</v>
      </c>
      <c r="E189" s="31">
        <v>2400000</v>
      </c>
      <c r="F189" s="31">
        <v>2400000</v>
      </c>
      <c r="G189" s="31">
        <f t="shared" si="3"/>
        <v>0</v>
      </c>
      <c r="H189" s="32" t="s">
        <v>3038</v>
      </c>
      <c r="I189" s="42"/>
      <c r="J189" s="29"/>
      <c r="K189" s="29"/>
    </row>
    <row r="190" spans="1:11">
      <c r="A190" s="44">
        <v>168</v>
      </c>
      <c r="B190" s="38">
        <v>42859</v>
      </c>
      <c r="C190" s="40">
        <v>401672</v>
      </c>
      <c r="D190" s="30" t="s">
        <v>3781</v>
      </c>
      <c r="E190" s="31">
        <v>3400000</v>
      </c>
      <c r="F190" s="31">
        <v>3400000</v>
      </c>
      <c r="G190" s="31">
        <f t="shared" si="3"/>
        <v>0</v>
      </c>
      <c r="H190" s="32" t="s">
        <v>3039</v>
      </c>
      <c r="I190" s="42"/>
      <c r="J190" s="29"/>
      <c r="K190" s="29"/>
    </row>
    <row r="191" spans="1:11">
      <c r="A191" s="44">
        <v>169</v>
      </c>
      <c r="B191" s="38">
        <v>42859</v>
      </c>
      <c r="C191" s="40">
        <v>404030</v>
      </c>
      <c r="D191" s="30" t="s">
        <v>3782</v>
      </c>
      <c r="E191" s="31">
        <v>6400000</v>
      </c>
      <c r="F191" s="31">
        <v>6400000</v>
      </c>
      <c r="G191" s="31">
        <f t="shared" si="3"/>
        <v>0</v>
      </c>
      <c r="H191" s="32" t="s">
        <v>3040</v>
      </c>
      <c r="I191" s="42"/>
      <c r="J191" s="29"/>
      <c r="K191" s="29"/>
    </row>
    <row r="192" spans="1:11">
      <c r="A192" s="44">
        <v>170</v>
      </c>
      <c r="B192" s="38">
        <v>42859</v>
      </c>
      <c r="C192" s="40">
        <v>401112</v>
      </c>
      <c r="D192" s="30" t="s">
        <v>3783</v>
      </c>
      <c r="E192" s="31">
        <v>4000000</v>
      </c>
      <c r="F192" s="31">
        <v>4000000</v>
      </c>
      <c r="G192" s="31">
        <f t="shared" si="3"/>
        <v>0</v>
      </c>
      <c r="H192" s="32" t="s">
        <v>3041</v>
      </c>
      <c r="I192" s="42"/>
      <c r="J192" s="29"/>
      <c r="K192" s="29"/>
    </row>
    <row r="193" spans="1:11" ht="25.5">
      <c r="A193" s="44">
        <v>171</v>
      </c>
      <c r="B193" s="38">
        <v>42859</v>
      </c>
      <c r="C193" s="40">
        <v>391024</v>
      </c>
      <c r="D193" s="30" t="s">
        <v>3784</v>
      </c>
      <c r="E193" s="31">
        <v>3800000</v>
      </c>
      <c r="F193" s="31">
        <v>3800000</v>
      </c>
      <c r="G193" s="31">
        <f t="shared" si="3"/>
        <v>0</v>
      </c>
      <c r="H193" s="32" t="s">
        <v>3043</v>
      </c>
      <c r="I193" s="42"/>
      <c r="J193" s="29"/>
      <c r="K193" s="29"/>
    </row>
    <row r="194" spans="1:11" ht="25.5">
      <c r="A194" s="44">
        <v>172</v>
      </c>
      <c r="B194" s="38">
        <v>42859</v>
      </c>
      <c r="C194" s="40">
        <v>402028</v>
      </c>
      <c r="D194" s="30" t="s">
        <v>3785</v>
      </c>
      <c r="E194" s="31">
        <v>4000000</v>
      </c>
      <c r="F194" s="31">
        <v>4000000</v>
      </c>
      <c r="G194" s="31">
        <f t="shared" si="3"/>
        <v>0</v>
      </c>
      <c r="H194" s="32" t="s">
        <v>3044</v>
      </c>
      <c r="I194" s="42"/>
      <c r="J194" s="29"/>
      <c r="K194" s="29"/>
    </row>
    <row r="195" spans="1:11" ht="25.5">
      <c r="A195" s="44">
        <v>173</v>
      </c>
      <c r="B195" s="38">
        <v>42859</v>
      </c>
      <c r="C195" s="40">
        <v>382343</v>
      </c>
      <c r="D195" s="30" t="s">
        <v>3786</v>
      </c>
      <c r="E195" s="31">
        <v>2000000</v>
      </c>
      <c r="F195" s="31">
        <v>2000000</v>
      </c>
      <c r="G195" s="31">
        <f t="shared" si="3"/>
        <v>0</v>
      </c>
      <c r="H195" s="32" t="s">
        <v>3045</v>
      </c>
      <c r="I195" s="42"/>
      <c r="J195" s="29"/>
      <c r="K195" s="29"/>
    </row>
    <row r="196" spans="1:11">
      <c r="A196" s="44">
        <v>174</v>
      </c>
      <c r="B196" s="38">
        <v>42859</v>
      </c>
      <c r="C196" s="40">
        <v>382626</v>
      </c>
      <c r="D196" s="30" t="s">
        <v>3787</v>
      </c>
      <c r="E196" s="31">
        <v>2000000</v>
      </c>
      <c r="F196" s="31">
        <v>2000000</v>
      </c>
      <c r="G196" s="31">
        <f t="shared" si="3"/>
        <v>0</v>
      </c>
      <c r="H196" s="32" t="s">
        <v>3046</v>
      </c>
      <c r="I196" s="42"/>
      <c r="J196" s="29"/>
      <c r="K196" s="29"/>
    </row>
    <row r="197" spans="1:11" ht="25.5">
      <c r="A197" s="44">
        <v>175</v>
      </c>
      <c r="B197" s="38">
        <v>42859</v>
      </c>
      <c r="C197" s="40">
        <v>400419</v>
      </c>
      <c r="D197" s="30" t="s">
        <v>3788</v>
      </c>
      <c r="E197" s="31">
        <v>3800000</v>
      </c>
      <c r="F197" s="31">
        <v>3800000</v>
      </c>
      <c r="G197" s="31">
        <f t="shared" si="3"/>
        <v>0</v>
      </c>
      <c r="H197" s="32" t="s">
        <v>3047</v>
      </c>
      <c r="I197" s="42"/>
      <c r="J197" s="29"/>
      <c r="K197" s="29"/>
    </row>
    <row r="198" spans="1:11" ht="25.5">
      <c r="A198" s="44">
        <v>176</v>
      </c>
      <c r="B198" s="38">
        <v>42859</v>
      </c>
      <c r="C198" s="40">
        <v>390126</v>
      </c>
      <c r="D198" s="30" t="s">
        <v>3789</v>
      </c>
      <c r="E198" s="31">
        <v>3600000</v>
      </c>
      <c r="F198" s="31">
        <v>3600000</v>
      </c>
      <c r="G198" s="31">
        <f t="shared" si="3"/>
        <v>0</v>
      </c>
      <c r="H198" s="32" t="s">
        <v>3048</v>
      </c>
      <c r="I198" s="42"/>
      <c r="J198" s="29"/>
      <c r="K198" s="29"/>
    </row>
    <row r="199" spans="1:11" ht="25.5">
      <c r="A199" s="44">
        <v>177</v>
      </c>
      <c r="B199" s="38">
        <v>42859</v>
      </c>
      <c r="C199" s="40">
        <v>400401</v>
      </c>
      <c r="D199" s="30" t="s">
        <v>3790</v>
      </c>
      <c r="E199" s="31">
        <v>3800000</v>
      </c>
      <c r="F199" s="31">
        <v>3800000</v>
      </c>
      <c r="G199" s="31">
        <f t="shared" si="3"/>
        <v>0</v>
      </c>
      <c r="H199" s="32" t="s">
        <v>3049</v>
      </c>
      <c r="I199" s="42"/>
      <c r="J199" s="29"/>
      <c r="K199" s="29"/>
    </row>
    <row r="200" spans="1:11">
      <c r="A200" s="44">
        <v>178</v>
      </c>
      <c r="B200" s="38">
        <v>42859</v>
      </c>
      <c r="C200" s="40">
        <v>391927</v>
      </c>
      <c r="D200" s="30" t="s">
        <v>3791</v>
      </c>
      <c r="E200" s="31">
        <v>3800000</v>
      </c>
      <c r="F200" s="31">
        <v>3800000</v>
      </c>
      <c r="G200" s="31">
        <f t="shared" si="3"/>
        <v>0</v>
      </c>
      <c r="H200" s="32" t="s">
        <v>3050</v>
      </c>
      <c r="I200" s="42"/>
      <c r="J200" s="29"/>
      <c r="K200" s="29"/>
    </row>
    <row r="201" spans="1:11">
      <c r="A201" s="44">
        <v>179</v>
      </c>
      <c r="B201" s="38">
        <v>42859</v>
      </c>
      <c r="C201" s="40">
        <v>391937</v>
      </c>
      <c r="D201" s="30" t="s">
        <v>3792</v>
      </c>
      <c r="E201" s="31">
        <v>3800000</v>
      </c>
      <c r="F201" s="31">
        <v>3800000</v>
      </c>
      <c r="G201" s="31">
        <f t="shared" si="3"/>
        <v>0</v>
      </c>
      <c r="H201" s="32" t="s">
        <v>3051</v>
      </c>
      <c r="I201" s="42"/>
      <c r="J201" s="29"/>
      <c r="K201" s="29"/>
    </row>
    <row r="202" spans="1:11">
      <c r="A202" s="44">
        <v>180</v>
      </c>
      <c r="B202" s="38">
        <v>42859</v>
      </c>
      <c r="C202" s="40">
        <v>392125</v>
      </c>
      <c r="D202" s="30" t="s">
        <v>1837</v>
      </c>
      <c r="E202" s="31">
        <v>3800000</v>
      </c>
      <c r="F202" s="31">
        <v>3800000</v>
      </c>
      <c r="G202" s="31">
        <f t="shared" si="3"/>
        <v>0</v>
      </c>
      <c r="H202" s="32" t="s">
        <v>3052</v>
      </c>
      <c r="I202" s="42"/>
      <c r="J202" s="29"/>
      <c r="K202" s="29"/>
    </row>
    <row r="203" spans="1:11">
      <c r="A203" s="44">
        <v>181</v>
      </c>
      <c r="B203" s="38">
        <v>42859</v>
      </c>
      <c r="C203" s="40">
        <v>403566</v>
      </c>
      <c r="D203" s="30" t="s">
        <v>3793</v>
      </c>
      <c r="E203" s="31">
        <v>2400000</v>
      </c>
      <c r="F203" s="31">
        <v>2400000</v>
      </c>
      <c r="G203" s="31">
        <f t="shared" si="3"/>
        <v>0</v>
      </c>
      <c r="H203" s="32" t="s">
        <v>3053</v>
      </c>
      <c r="I203" s="42"/>
      <c r="J203" s="29"/>
      <c r="K203" s="29"/>
    </row>
    <row r="204" spans="1:11">
      <c r="A204" s="44">
        <v>182</v>
      </c>
      <c r="B204" s="38">
        <v>42859</v>
      </c>
      <c r="C204" s="40">
        <v>402715</v>
      </c>
      <c r="D204" s="30" t="s">
        <v>3794</v>
      </c>
      <c r="E204" s="31">
        <v>3800000</v>
      </c>
      <c r="F204" s="31">
        <v>3800000</v>
      </c>
      <c r="G204" s="31">
        <f t="shared" si="3"/>
        <v>0</v>
      </c>
      <c r="H204" s="32" t="s">
        <v>3054</v>
      </c>
      <c r="I204" s="42"/>
      <c r="J204" s="29"/>
      <c r="K204" s="29"/>
    </row>
    <row r="205" spans="1:11">
      <c r="A205" s="44">
        <v>183</v>
      </c>
      <c r="B205" s="38">
        <v>42859</v>
      </c>
      <c r="C205" s="40">
        <v>382706</v>
      </c>
      <c r="D205" s="30" t="s">
        <v>3795</v>
      </c>
      <c r="E205" s="31">
        <v>2400000</v>
      </c>
      <c r="F205" s="31">
        <v>2400000</v>
      </c>
      <c r="G205" s="31">
        <f t="shared" si="3"/>
        <v>0</v>
      </c>
      <c r="H205" s="32" t="s">
        <v>3055</v>
      </c>
      <c r="I205" s="42"/>
      <c r="J205" s="29"/>
      <c r="K205" s="29"/>
    </row>
    <row r="206" spans="1:11">
      <c r="A206" s="44">
        <v>184</v>
      </c>
      <c r="B206" s="38">
        <v>42859</v>
      </c>
      <c r="C206" s="40">
        <v>403271</v>
      </c>
      <c r="D206" s="30" t="s">
        <v>3796</v>
      </c>
      <c r="E206" s="31">
        <v>2400000</v>
      </c>
      <c r="F206" s="31">
        <v>2400000</v>
      </c>
      <c r="G206" s="31">
        <f t="shared" si="3"/>
        <v>0</v>
      </c>
      <c r="H206" s="32" t="s">
        <v>3056</v>
      </c>
      <c r="I206" s="42"/>
      <c r="J206" s="29"/>
      <c r="K206" s="29"/>
    </row>
    <row r="207" spans="1:11">
      <c r="A207" s="44">
        <v>185</v>
      </c>
      <c r="B207" s="38">
        <v>42859</v>
      </c>
      <c r="C207" s="40">
        <v>403268</v>
      </c>
      <c r="D207" s="30" t="s">
        <v>3797</v>
      </c>
      <c r="E207" s="31">
        <v>720000</v>
      </c>
      <c r="F207" s="31">
        <v>720000</v>
      </c>
      <c r="G207" s="31">
        <f t="shared" si="3"/>
        <v>0</v>
      </c>
      <c r="H207" s="32" t="s">
        <v>3057</v>
      </c>
      <c r="I207" s="42"/>
      <c r="J207" s="29"/>
      <c r="K207" s="29"/>
    </row>
    <row r="208" spans="1:11">
      <c r="A208" s="44">
        <v>186</v>
      </c>
      <c r="B208" s="38">
        <v>42859</v>
      </c>
      <c r="C208" s="40">
        <v>402116</v>
      </c>
      <c r="D208" s="30" t="s">
        <v>3798</v>
      </c>
      <c r="E208" s="31">
        <v>3000000</v>
      </c>
      <c r="F208" s="31">
        <v>3000000</v>
      </c>
      <c r="G208" s="31">
        <f t="shared" si="3"/>
        <v>0</v>
      </c>
      <c r="H208" s="32" t="s">
        <v>3058</v>
      </c>
      <c r="I208" s="42"/>
      <c r="J208" s="29"/>
      <c r="K208" s="29"/>
    </row>
    <row r="209" spans="1:11">
      <c r="A209" s="44">
        <v>187</v>
      </c>
      <c r="B209" s="38">
        <v>42859</v>
      </c>
      <c r="C209" s="40">
        <v>390119</v>
      </c>
      <c r="D209" s="30" t="s">
        <v>3799</v>
      </c>
      <c r="E209" s="31">
        <v>3800000</v>
      </c>
      <c r="F209" s="31">
        <v>3800000</v>
      </c>
      <c r="G209" s="31">
        <f t="shared" si="3"/>
        <v>0</v>
      </c>
      <c r="H209" s="32" t="s">
        <v>3059</v>
      </c>
      <c r="I209" s="42"/>
      <c r="J209" s="29"/>
      <c r="K209" s="29"/>
    </row>
    <row r="210" spans="1:11">
      <c r="A210" s="44">
        <v>188</v>
      </c>
      <c r="B210" s="38">
        <v>42859</v>
      </c>
      <c r="C210" s="40">
        <v>391309</v>
      </c>
      <c r="D210" s="30" t="s">
        <v>3800</v>
      </c>
      <c r="E210" s="31">
        <v>1140000</v>
      </c>
      <c r="F210" s="31">
        <v>1140000</v>
      </c>
      <c r="G210" s="31">
        <f t="shared" si="3"/>
        <v>0</v>
      </c>
      <c r="H210" s="32" t="s">
        <v>3060</v>
      </c>
      <c r="I210" s="42"/>
      <c r="J210" s="29"/>
      <c r="K210" s="29"/>
    </row>
    <row r="211" spans="1:11">
      <c r="A211" s="44">
        <v>189</v>
      </c>
      <c r="B211" s="38">
        <v>42859</v>
      </c>
      <c r="C211" s="40">
        <v>391301</v>
      </c>
      <c r="D211" s="30" t="s">
        <v>3801</v>
      </c>
      <c r="E211" s="31">
        <v>1140000</v>
      </c>
      <c r="F211" s="31">
        <v>1140000</v>
      </c>
      <c r="G211" s="31">
        <f t="shared" si="3"/>
        <v>0</v>
      </c>
      <c r="H211" s="32" t="s">
        <v>3061</v>
      </c>
      <c r="I211" s="42"/>
      <c r="J211" s="29"/>
      <c r="K211" s="29"/>
    </row>
    <row r="212" spans="1:11">
      <c r="A212" s="44">
        <v>190</v>
      </c>
      <c r="B212" s="38">
        <v>42859</v>
      </c>
      <c r="C212" s="40">
        <v>393142</v>
      </c>
      <c r="D212" s="30" t="s">
        <v>3802</v>
      </c>
      <c r="E212" s="31">
        <v>3000000</v>
      </c>
      <c r="F212" s="31">
        <v>3000000</v>
      </c>
      <c r="G212" s="31">
        <f t="shared" si="3"/>
        <v>0</v>
      </c>
      <c r="H212" s="32" t="s">
        <v>3062</v>
      </c>
      <c r="I212" s="42"/>
      <c r="J212" s="29"/>
      <c r="K212" s="29"/>
    </row>
    <row r="213" spans="1:11">
      <c r="A213" s="44">
        <v>191</v>
      </c>
      <c r="B213" s="38">
        <v>42859</v>
      </c>
      <c r="C213" s="40">
        <v>402112</v>
      </c>
      <c r="D213" s="30" t="s">
        <v>3803</v>
      </c>
      <c r="E213" s="31">
        <v>4000000</v>
      </c>
      <c r="F213" s="31">
        <v>4000000</v>
      </c>
      <c r="G213" s="31">
        <f t="shared" si="3"/>
        <v>0</v>
      </c>
      <c r="H213" s="32" t="s">
        <v>3063</v>
      </c>
      <c r="I213" s="42"/>
      <c r="J213" s="29"/>
      <c r="K213" s="29"/>
    </row>
    <row r="214" spans="1:11" ht="25.5">
      <c r="A214" s="44">
        <v>192</v>
      </c>
      <c r="B214" s="38">
        <v>42859</v>
      </c>
      <c r="C214" s="40">
        <v>391455</v>
      </c>
      <c r="D214" s="30" t="s">
        <v>3804</v>
      </c>
      <c r="E214" s="31">
        <v>4000000</v>
      </c>
      <c r="F214" s="31">
        <v>4000000</v>
      </c>
      <c r="G214" s="31">
        <f t="shared" si="3"/>
        <v>0</v>
      </c>
      <c r="H214" s="32" t="s">
        <v>3064</v>
      </c>
      <c r="I214" s="42"/>
      <c r="J214" s="29"/>
      <c r="K214" s="29"/>
    </row>
    <row r="215" spans="1:11" ht="25.5">
      <c r="A215" s="44">
        <v>193</v>
      </c>
      <c r="B215" s="38">
        <v>42859</v>
      </c>
      <c r="C215" s="40">
        <v>402317</v>
      </c>
      <c r="D215" s="30" t="s">
        <v>1397</v>
      </c>
      <c r="E215" s="31">
        <v>4000000</v>
      </c>
      <c r="F215" s="31">
        <v>4000000</v>
      </c>
      <c r="G215" s="31">
        <f t="shared" si="3"/>
        <v>0</v>
      </c>
      <c r="H215" s="32" t="s">
        <v>3066</v>
      </c>
      <c r="I215" s="42"/>
      <c r="J215" s="29"/>
      <c r="K215" s="29"/>
    </row>
    <row r="216" spans="1:11">
      <c r="A216" s="44">
        <v>194</v>
      </c>
      <c r="B216" s="38">
        <v>42859</v>
      </c>
      <c r="C216" s="40">
        <v>403317</v>
      </c>
      <c r="D216" s="30" t="s">
        <v>3805</v>
      </c>
      <c r="E216" s="31">
        <v>2400000</v>
      </c>
      <c r="F216" s="31">
        <v>2400000</v>
      </c>
      <c r="G216" s="31">
        <f t="shared" si="3"/>
        <v>0</v>
      </c>
      <c r="H216" s="32" t="s">
        <v>3067</v>
      </c>
      <c r="I216" s="42"/>
      <c r="J216" s="29"/>
      <c r="K216" s="29"/>
    </row>
    <row r="217" spans="1:11">
      <c r="A217" s="44">
        <v>195</v>
      </c>
      <c r="B217" s="38">
        <v>42859</v>
      </c>
      <c r="C217" s="40">
        <v>401008</v>
      </c>
      <c r="D217" s="30" t="s">
        <v>3806</v>
      </c>
      <c r="E217" s="31">
        <v>3800000</v>
      </c>
      <c r="F217" s="31">
        <v>3800000</v>
      </c>
      <c r="G217" s="31">
        <f t="shared" si="3"/>
        <v>0</v>
      </c>
      <c r="H217" s="32" t="s">
        <v>3068</v>
      </c>
      <c r="I217" s="42"/>
      <c r="J217" s="29"/>
      <c r="K217" s="29"/>
    </row>
    <row r="218" spans="1:11" ht="25.5">
      <c r="A218" s="44">
        <v>196</v>
      </c>
      <c r="B218" s="38">
        <v>42859</v>
      </c>
      <c r="C218" s="40">
        <v>390151</v>
      </c>
      <c r="D218" s="30" t="s">
        <v>3807</v>
      </c>
      <c r="E218" s="31">
        <v>4000000</v>
      </c>
      <c r="F218" s="31">
        <v>4000000</v>
      </c>
      <c r="G218" s="31">
        <f t="shared" si="3"/>
        <v>0</v>
      </c>
      <c r="H218" s="32" t="s">
        <v>3069</v>
      </c>
      <c r="I218" s="42"/>
      <c r="J218" s="29"/>
      <c r="K218" s="29"/>
    </row>
    <row r="219" spans="1:11" ht="25.5">
      <c r="A219" s="44">
        <v>197</v>
      </c>
      <c r="B219" s="38">
        <v>42859</v>
      </c>
      <c r="C219" s="40">
        <v>402163</v>
      </c>
      <c r="D219" s="30" t="s">
        <v>3808</v>
      </c>
      <c r="E219" s="31">
        <v>4000000</v>
      </c>
      <c r="F219" s="31">
        <v>4000000</v>
      </c>
      <c r="G219" s="31">
        <f t="shared" si="3"/>
        <v>0</v>
      </c>
      <c r="H219" s="32" t="s">
        <v>3070</v>
      </c>
      <c r="I219" s="42"/>
      <c r="J219" s="29"/>
      <c r="K219" s="29"/>
    </row>
    <row r="220" spans="1:11">
      <c r="A220" s="44">
        <v>198</v>
      </c>
      <c r="B220" s="38">
        <v>42859</v>
      </c>
      <c r="C220" s="40">
        <v>403434</v>
      </c>
      <c r="D220" s="30" t="s">
        <v>3809</v>
      </c>
      <c r="E220" s="31">
        <v>2400000</v>
      </c>
      <c r="F220" s="31">
        <v>2400000</v>
      </c>
      <c r="G220" s="31">
        <f t="shared" si="3"/>
        <v>0</v>
      </c>
      <c r="H220" s="32" t="s">
        <v>3071</v>
      </c>
      <c r="I220" s="42"/>
      <c r="J220" s="29"/>
      <c r="K220" s="29"/>
    </row>
    <row r="221" spans="1:11">
      <c r="A221" s="44">
        <v>199</v>
      </c>
      <c r="B221" s="38">
        <v>42859</v>
      </c>
      <c r="C221" s="40">
        <v>403321</v>
      </c>
      <c r="D221" s="30" t="s">
        <v>3810</v>
      </c>
      <c r="E221" s="31">
        <v>2400000</v>
      </c>
      <c r="F221" s="31">
        <v>2400000</v>
      </c>
      <c r="G221" s="31">
        <f t="shared" si="3"/>
        <v>0</v>
      </c>
      <c r="H221" s="32" t="s">
        <v>3072</v>
      </c>
      <c r="I221" s="42"/>
      <c r="J221" s="29"/>
      <c r="K221" s="29"/>
    </row>
    <row r="222" spans="1:11" ht="25.5">
      <c r="A222" s="44">
        <v>200</v>
      </c>
      <c r="B222" s="38">
        <v>42859</v>
      </c>
      <c r="C222" s="40">
        <v>401944</v>
      </c>
      <c r="D222" s="30" t="s">
        <v>3811</v>
      </c>
      <c r="E222" s="31">
        <v>4000000</v>
      </c>
      <c r="F222" s="31">
        <v>4000000</v>
      </c>
      <c r="G222" s="31">
        <f t="shared" si="3"/>
        <v>0</v>
      </c>
      <c r="H222" s="32" t="s">
        <v>3073</v>
      </c>
      <c r="I222" s="42"/>
      <c r="J222" s="29"/>
      <c r="K222" s="29"/>
    </row>
    <row r="223" spans="1:11">
      <c r="A223" s="44">
        <v>201</v>
      </c>
      <c r="B223" s="38">
        <v>42859</v>
      </c>
      <c r="C223" s="40">
        <v>391457</v>
      </c>
      <c r="D223" s="30" t="s">
        <v>3812</v>
      </c>
      <c r="E223" s="31">
        <v>3600000</v>
      </c>
      <c r="F223" s="31">
        <v>3600000</v>
      </c>
      <c r="G223" s="31">
        <f t="shared" si="3"/>
        <v>0</v>
      </c>
      <c r="H223" s="32" t="s">
        <v>3074</v>
      </c>
      <c r="I223" s="42"/>
      <c r="J223" s="29"/>
      <c r="K223" s="29"/>
    </row>
    <row r="224" spans="1:11" ht="25.5">
      <c r="A224" s="44">
        <v>202</v>
      </c>
      <c r="B224" s="38">
        <v>42859</v>
      </c>
      <c r="C224" s="40">
        <v>391456</v>
      </c>
      <c r="D224" s="30" t="s">
        <v>3813</v>
      </c>
      <c r="E224" s="31">
        <v>4000000</v>
      </c>
      <c r="F224" s="31">
        <v>4000000</v>
      </c>
      <c r="G224" s="31">
        <f t="shared" si="3"/>
        <v>0</v>
      </c>
      <c r="H224" s="32" t="s">
        <v>3075</v>
      </c>
      <c r="I224" s="42"/>
      <c r="J224" s="29"/>
      <c r="K224" s="29"/>
    </row>
    <row r="225" spans="1:11">
      <c r="A225" s="44">
        <v>203</v>
      </c>
      <c r="B225" s="38">
        <v>42859</v>
      </c>
      <c r="C225" s="40">
        <v>390917</v>
      </c>
      <c r="D225" s="30" t="s">
        <v>3814</v>
      </c>
      <c r="E225" s="31">
        <v>3800000</v>
      </c>
      <c r="F225" s="31">
        <v>3800000</v>
      </c>
      <c r="G225" s="31">
        <f t="shared" ref="G225:G288" si="4">F225-E225</f>
        <v>0</v>
      </c>
      <c r="H225" s="32" t="s">
        <v>3076</v>
      </c>
      <c r="I225" s="42"/>
      <c r="J225" s="29"/>
      <c r="K225" s="29"/>
    </row>
    <row r="226" spans="1:11" ht="25.5">
      <c r="A226" s="44">
        <v>204</v>
      </c>
      <c r="B226" s="38">
        <v>42859</v>
      </c>
      <c r="C226" s="40">
        <v>390328</v>
      </c>
      <c r="D226" s="30" t="s">
        <v>3815</v>
      </c>
      <c r="E226" s="31">
        <v>3800000</v>
      </c>
      <c r="F226" s="31">
        <v>3800000</v>
      </c>
      <c r="G226" s="31">
        <f t="shared" si="4"/>
        <v>0</v>
      </c>
      <c r="H226" s="32" t="s">
        <v>3077</v>
      </c>
      <c r="I226" s="42"/>
      <c r="J226" s="29"/>
      <c r="K226" s="29"/>
    </row>
    <row r="227" spans="1:11">
      <c r="A227" s="44">
        <v>205</v>
      </c>
      <c r="B227" s="38">
        <v>42859</v>
      </c>
      <c r="C227" s="40">
        <v>401605</v>
      </c>
      <c r="D227" s="30" t="s">
        <v>3816</v>
      </c>
      <c r="E227" s="31">
        <v>4000000</v>
      </c>
      <c r="F227" s="31">
        <v>4000000</v>
      </c>
      <c r="G227" s="31">
        <f t="shared" si="4"/>
        <v>0</v>
      </c>
      <c r="H227" s="32" t="s">
        <v>3078</v>
      </c>
      <c r="I227" s="42"/>
      <c r="J227" s="29"/>
      <c r="K227" s="29"/>
    </row>
    <row r="228" spans="1:11">
      <c r="A228" s="44">
        <v>206</v>
      </c>
      <c r="B228" s="38">
        <v>42859</v>
      </c>
      <c r="C228" s="40">
        <v>392066</v>
      </c>
      <c r="D228" s="30" t="s">
        <v>3817</v>
      </c>
      <c r="E228" s="31">
        <v>4200000</v>
      </c>
      <c r="F228" s="31">
        <v>4200000</v>
      </c>
      <c r="G228" s="31">
        <f t="shared" si="4"/>
        <v>0</v>
      </c>
      <c r="H228" s="32" t="s">
        <v>3079</v>
      </c>
      <c r="I228" s="42"/>
      <c r="J228" s="29"/>
      <c r="K228" s="29"/>
    </row>
    <row r="229" spans="1:11">
      <c r="A229" s="44">
        <v>207</v>
      </c>
      <c r="B229" s="38">
        <v>42859</v>
      </c>
      <c r="C229" s="40">
        <v>403365</v>
      </c>
      <c r="D229" s="30" t="s">
        <v>3818</v>
      </c>
      <c r="E229" s="31">
        <v>2400000</v>
      </c>
      <c r="F229" s="31">
        <v>2400000</v>
      </c>
      <c r="G229" s="31">
        <f t="shared" si="4"/>
        <v>0</v>
      </c>
      <c r="H229" s="32" t="s">
        <v>3080</v>
      </c>
      <c r="I229" s="42"/>
      <c r="J229" s="29"/>
      <c r="K229" s="29"/>
    </row>
    <row r="230" spans="1:11">
      <c r="A230" s="44">
        <v>208</v>
      </c>
      <c r="B230" s="38">
        <v>42859</v>
      </c>
      <c r="C230" s="40">
        <v>392358</v>
      </c>
      <c r="D230" s="30" t="s">
        <v>3819</v>
      </c>
      <c r="E230" s="31">
        <v>3000000</v>
      </c>
      <c r="F230" s="31">
        <v>3000000</v>
      </c>
      <c r="G230" s="31">
        <f t="shared" si="4"/>
        <v>0</v>
      </c>
      <c r="H230" s="32" t="s">
        <v>3081</v>
      </c>
      <c r="I230" s="42"/>
      <c r="J230" s="29"/>
      <c r="K230" s="29"/>
    </row>
    <row r="231" spans="1:11" ht="25.5">
      <c r="A231" s="44">
        <v>209</v>
      </c>
      <c r="B231" s="38">
        <v>42859</v>
      </c>
      <c r="C231" s="40">
        <v>402161</v>
      </c>
      <c r="D231" s="30" t="s">
        <v>3820</v>
      </c>
      <c r="E231" s="31">
        <v>3800000</v>
      </c>
      <c r="F231" s="31">
        <v>3800000</v>
      </c>
      <c r="G231" s="31">
        <f t="shared" si="4"/>
        <v>0</v>
      </c>
      <c r="H231" s="32" t="s">
        <v>3082</v>
      </c>
      <c r="I231" s="42"/>
      <c r="J231" s="29"/>
      <c r="K231" s="29"/>
    </row>
    <row r="232" spans="1:11">
      <c r="A232" s="44">
        <v>210</v>
      </c>
      <c r="B232" s="38">
        <v>42859</v>
      </c>
      <c r="C232" s="40">
        <v>400947</v>
      </c>
      <c r="D232" s="30" t="s">
        <v>3821</v>
      </c>
      <c r="E232" s="31">
        <v>1140000</v>
      </c>
      <c r="F232" s="31">
        <v>1140000</v>
      </c>
      <c r="G232" s="31">
        <f t="shared" si="4"/>
        <v>0</v>
      </c>
      <c r="H232" s="32" t="s">
        <v>3083</v>
      </c>
      <c r="I232" s="42"/>
      <c r="J232" s="29"/>
      <c r="K232" s="29"/>
    </row>
    <row r="233" spans="1:11">
      <c r="A233" s="44">
        <v>211</v>
      </c>
      <c r="B233" s="38">
        <v>42859</v>
      </c>
      <c r="C233" s="40">
        <v>402710</v>
      </c>
      <c r="D233" s="30" t="s">
        <v>3822</v>
      </c>
      <c r="E233" s="31">
        <v>3000000</v>
      </c>
      <c r="F233" s="31">
        <v>3000000</v>
      </c>
      <c r="G233" s="31">
        <f t="shared" si="4"/>
        <v>0</v>
      </c>
      <c r="H233" s="32" t="s">
        <v>3084</v>
      </c>
      <c r="I233" s="42"/>
      <c r="J233" s="29"/>
      <c r="K233" s="29"/>
    </row>
    <row r="234" spans="1:11">
      <c r="A234" s="44">
        <v>212</v>
      </c>
      <c r="B234" s="38">
        <v>42859</v>
      </c>
      <c r="C234" s="40">
        <v>400916</v>
      </c>
      <c r="D234" s="30" t="s">
        <v>3823</v>
      </c>
      <c r="E234" s="31">
        <v>4000000</v>
      </c>
      <c r="F234" s="31">
        <v>4000000</v>
      </c>
      <c r="G234" s="31">
        <f t="shared" si="4"/>
        <v>0</v>
      </c>
      <c r="H234" s="32" t="s">
        <v>3085</v>
      </c>
      <c r="I234" s="42"/>
      <c r="J234" s="29"/>
      <c r="K234" s="29"/>
    </row>
    <row r="235" spans="1:11">
      <c r="A235" s="44">
        <v>213</v>
      </c>
      <c r="B235" s="38">
        <v>42859</v>
      </c>
      <c r="C235" s="40">
        <v>391861</v>
      </c>
      <c r="D235" s="30" t="s">
        <v>3824</v>
      </c>
      <c r="E235" s="31">
        <v>4000000</v>
      </c>
      <c r="F235" s="31">
        <v>4000000</v>
      </c>
      <c r="G235" s="31">
        <f t="shared" si="4"/>
        <v>0</v>
      </c>
      <c r="H235" s="32" t="s">
        <v>3086</v>
      </c>
      <c r="I235" s="42"/>
      <c r="J235" s="29"/>
      <c r="K235" s="29"/>
    </row>
    <row r="236" spans="1:11">
      <c r="A236" s="44">
        <v>214</v>
      </c>
      <c r="B236" s="38">
        <v>42859</v>
      </c>
      <c r="C236" s="40">
        <v>402971</v>
      </c>
      <c r="D236" s="30" t="s">
        <v>3825</v>
      </c>
      <c r="E236" s="31">
        <v>15300000</v>
      </c>
      <c r="F236" s="31">
        <v>15300000</v>
      </c>
      <c r="G236" s="31">
        <f t="shared" si="4"/>
        <v>0</v>
      </c>
      <c r="H236" s="32" t="s">
        <v>3087</v>
      </c>
      <c r="I236" s="42"/>
      <c r="J236" s="29"/>
      <c r="K236" s="29"/>
    </row>
    <row r="237" spans="1:11">
      <c r="A237" s="44">
        <v>215</v>
      </c>
      <c r="B237" s="38">
        <v>42859</v>
      </c>
      <c r="C237" s="40">
        <v>392003</v>
      </c>
      <c r="D237" s="30" t="s">
        <v>3826</v>
      </c>
      <c r="E237" s="31">
        <v>1200000</v>
      </c>
      <c r="F237" s="31">
        <v>1200000</v>
      </c>
      <c r="G237" s="31">
        <f t="shared" si="4"/>
        <v>0</v>
      </c>
      <c r="H237" s="32" t="s">
        <v>3088</v>
      </c>
      <c r="I237" s="42"/>
      <c r="J237" s="29"/>
      <c r="K237" s="29"/>
    </row>
    <row r="238" spans="1:11">
      <c r="A238" s="44">
        <v>216</v>
      </c>
      <c r="B238" s="38">
        <v>42859</v>
      </c>
      <c r="C238" s="40">
        <v>392029</v>
      </c>
      <c r="D238" s="30" t="s">
        <v>3827</v>
      </c>
      <c r="E238" s="31">
        <v>3800000</v>
      </c>
      <c r="F238" s="31">
        <v>3800000</v>
      </c>
      <c r="G238" s="31">
        <f t="shared" si="4"/>
        <v>0</v>
      </c>
      <c r="H238" s="32" t="s">
        <v>3089</v>
      </c>
      <c r="I238" s="42"/>
      <c r="J238" s="29"/>
      <c r="K238" s="29"/>
    </row>
    <row r="239" spans="1:11" ht="25.5">
      <c r="A239" s="44">
        <v>217</v>
      </c>
      <c r="B239" s="38">
        <v>42859</v>
      </c>
      <c r="C239" s="40">
        <v>400136</v>
      </c>
      <c r="D239" s="30" t="s">
        <v>3828</v>
      </c>
      <c r="E239" s="31">
        <v>3800000</v>
      </c>
      <c r="F239" s="31">
        <v>3800000</v>
      </c>
      <c r="G239" s="31">
        <f t="shared" si="4"/>
        <v>0</v>
      </c>
      <c r="H239" s="32" t="s">
        <v>3090</v>
      </c>
      <c r="I239" s="42"/>
      <c r="J239" s="29"/>
      <c r="K239" s="29"/>
    </row>
    <row r="240" spans="1:11">
      <c r="A240" s="44">
        <v>218</v>
      </c>
      <c r="B240" s="38">
        <v>42859</v>
      </c>
      <c r="C240" s="40">
        <v>402706</v>
      </c>
      <c r="D240" s="30" t="s">
        <v>3829</v>
      </c>
      <c r="E240" s="31">
        <v>3000000</v>
      </c>
      <c r="F240" s="31">
        <v>3000000</v>
      </c>
      <c r="G240" s="31">
        <f t="shared" si="4"/>
        <v>0</v>
      </c>
      <c r="H240" s="32" t="s">
        <v>3091</v>
      </c>
      <c r="I240" s="42"/>
      <c r="J240" s="29"/>
      <c r="K240" s="29"/>
    </row>
    <row r="241" spans="1:11">
      <c r="A241" s="44">
        <v>219</v>
      </c>
      <c r="B241" s="38">
        <v>42859</v>
      </c>
      <c r="C241" s="40">
        <v>390971</v>
      </c>
      <c r="D241" s="30" t="s">
        <v>3830</v>
      </c>
      <c r="E241" s="31">
        <v>5000000</v>
      </c>
      <c r="F241" s="31">
        <v>5000000</v>
      </c>
      <c r="G241" s="31">
        <f t="shared" si="4"/>
        <v>0</v>
      </c>
      <c r="H241" s="32" t="s">
        <v>3092</v>
      </c>
      <c r="I241" s="42"/>
      <c r="J241" s="29"/>
      <c r="K241" s="29"/>
    </row>
    <row r="242" spans="1:11">
      <c r="A242" s="44">
        <v>220</v>
      </c>
      <c r="B242" s="38">
        <v>42859</v>
      </c>
      <c r="C242" s="40">
        <v>391025</v>
      </c>
      <c r="D242" s="30" t="s">
        <v>3831</v>
      </c>
      <c r="E242" s="31">
        <v>3800000</v>
      </c>
      <c r="F242" s="31">
        <v>3800000</v>
      </c>
      <c r="G242" s="31">
        <f t="shared" si="4"/>
        <v>0</v>
      </c>
      <c r="H242" s="32" t="s">
        <v>3093</v>
      </c>
      <c r="I242" s="42"/>
      <c r="J242" s="29"/>
      <c r="K242" s="29"/>
    </row>
    <row r="243" spans="1:11">
      <c r="A243" s="44">
        <v>221</v>
      </c>
      <c r="B243" s="38">
        <v>42859</v>
      </c>
      <c r="C243" s="40">
        <v>392020</v>
      </c>
      <c r="D243" s="30" t="s">
        <v>3832</v>
      </c>
      <c r="E243" s="31">
        <v>4000000</v>
      </c>
      <c r="F243" s="31">
        <v>4000000</v>
      </c>
      <c r="G243" s="31">
        <f t="shared" si="4"/>
        <v>0</v>
      </c>
      <c r="H243" s="32" t="s">
        <v>3094</v>
      </c>
      <c r="I243" s="42"/>
      <c r="J243" s="29"/>
      <c r="K243" s="29"/>
    </row>
    <row r="244" spans="1:11">
      <c r="A244" s="44">
        <v>222</v>
      </c>
      <c r="B244" s="38">
        <v>42859</v>
      </c>
      <c r="C244" s="40">
        <v>401540</v>
      </c>
      <c r="D244" s="30" t="s">
        <v>3833</v>
      </c>
      <c r="E244" s="31">
        <v>1800000</v>
      </c>
      <c r="F244" s="31">
        <v>1800000</v>
      </c>
      <c r="G244" s="31">
        <f t="shared" si="4"/>
        <v>0</v>
      </c>
      <c r="H244" s="32" t="s">
        <v>3095</v>
      </c>
      <c r="I244" s="42"/>
      <c r="J244" s="29"/>
      <c r="K244" s="29"/>
    </row>
    <row r="245" spans="1:11">
      <c r="A245" s="44">
        <v>223</v>
      </c>
      <c r="B245" s="38">
        <v>42859</v>
      </c>
      <c r="C245" s="40">
        <v>401541</v>
      </c>
      <c r="D245" s="30" t="s">
        <v>3834</v>
      </c>
      <c r="E245" s="31">
        <v>3600000</v>
      </c>
      <c r="F245" s="31">
        <v>3600000</v>
      </c>
      <c r="G245" s="31">
        <f t="shared" si="4"/>
        <v>0</v>
      </c>
      <c r="H245" s="32" t="s">
        <v>3096</v>
      </c>
      <c r="I245" s="42"/>
      <c r="J245" s="29"/>
      <c r="K245" s="29"/>
    </row>
    <row r="246" spans="1:11">
      <c r="A246" s="44">
        <v>224</v>
      </c>
      <c r="B246" s="38">
        <v>42859</v>
      </c>
      <c r="C246" s="40">
        <v>402344</v>
      </c>
      <c r="D246" s="30" t="s">
        <v>3835</v>
      </c>
      <c r="E246" s="31">
        <v>3800000</v>
      </c>
      <c r="F246" s="31">
        <v>3800000</v>
      </c>
      <c r="G246" s="31">
        <f t="shared" si="4"/>
        <v>0</v>
      </c>
      <c r="H246" s="32" t="s">
        <v>3097</v>
      </c>
      <c r="I246" s="42"/>
      <c r="J246" s="29"/>
      <c r="K246" s="29"/>
    </row>
    <row r="247" spans="1:11">
      <c r="A247" s="44">
        <v>225</v>
      </c>
      <c r="B247" s="38">
        <v>42859</v>
      </c>
      <c r="C247" s="40">
        <v>380729</v>
      </c>
      <c r="D247" s="30" t="s">
        <v>3836</v>
      </c>
      <c r="E247" s="31">
        <v>600000</v>
      </c>
      <c r="F247" s="31">
        <v>600000</v>
      </c>
      <c r="G247" s="31">
        <f t="shared" si="4"/>
        <v>0</v>
      </c>
      <c r="H247" s="32" t="s">
        <v>3098</v>
      </c>
      <c r="I247" s="42"/>
      <c r="J247" s="29"/>
      <c r="K247" s="29"/>
    </row>
    <row r="248" spans="1:11">
      <c r="A248" s="44">
        <v>226</v>
      </c>
      <c r="B248" s="38">
        <v>42859</v>
      </c>
      <c r="C248" s="40">
        <v>391434</v>
      </c>
      <c r="D248" s="30" t="s">
        <v>3837</v>
      </c>
      <c r="E248" s="31">
        <v>1140000</v>
      </c>
      <c r="F248" s="31">
        <v>1140000</v>
      </c>
      <c r="G248" s="31">
        <f t="shared" si="4"/>
        <v>0</v>
      </c>
      <c r="H248" s="32" t="s">
        <v>3099</v>
      </c>
      <c r="I248" s="42"/>
      <c r="J248" s="29"/>
      <c r="K248" s="29"/>
    </row>
    <row r="249" spans="1:11">
      <c r="A249" s="44">
        <v>227</v>
      </c>
      <c r="B249" s="38">
        <v>42859</v>
      </c>
      <c r="C249" s="40">
        <v>392471</v>
      </c>
      <c r="D249" s="30" t="s">
        <v>3838</v>
      </c>
      <c r="E249" s="31">
        <v>3000000</v>
      </c>
      <c r="F249" s="31">
        <v>3000000</v>
      </c>
      <c r="G249" s="31">
        <f t="shared" si="4"/>
        <v>0</v>
      </c>
      <c r="H249" s="32" t="s">
        <v>3100</v>
      </c>
      <c r="I249" s="42"/>
      <c r="J249" s="29"/>
      <c r="K249" s="29"/>
    </row>
    <row r="250" spans="1:11">
      <c r="A250" s="44">
        <v>228</v>
      </c>
      <c r="B250" s="38">
        <v>42859</v>
      </c>
      <c r="C250" s="40">
        <v>391711</v>
      </c>
      <c r="D250" s="30" t="s">
        <v>3839</v>
      </c>
      <c r="E250" s="31">
        <v>4000000</v>
      </c>
      <c r="F250" s="31">
        <v>4000000</v>
      </c>
      <c r="G250" s="31">
        <f t="shared" si="4"/>
        <v>0</v>
      </c>
      <c r="H250" s="32" t="s">
        <v>3101</v>
      </c>
      <c r="I250" s="42"/>
      <c r="J250" s="29"/>
      <c r="K250" s="29"/>
    </row>
    <row r="251" spans="1:11">
      <c r="A251" s="44">
        <v>229</v>
      </c>
      <c r="B251" s="38">
        <v>42859</v>
      </c>
      <c r="C251" s="40">
        <v>401838</v>
      </c>
      <c r="D251" s="30" t="s">
        <v>3840</v>
      </c>
      <c r="E251" s="31">
        <v>3000000</v>
      </c>
      <c r="F251" s="31">
        <v>3000000</v>
      </c>
      <c r="G251" s="31">
        <f t="shared" si="4"/>
        <v>0</v>
      </c>
      <c r="H251" s="32" t="s">
        <v>3102</v>
      </c>
      <c r="I251" s="42"/>
      <c r="J251" s="29"/>
      <c r="K251" s="29"/>
    </row>
    <row r="252" spans="1:11">
      <c r="A252" s="44">
        <v>230</v>
      </c>
      <c r="B252" s="38">
        <v>42859</v>
      </c>
      <c r="C252" s="40">
        <v>382719</v>
      </c>
      <c r="D252" s="30" t="s">
        <v>3841</v>
      </c>
      <c r="E252" s="31">
        <v>3000000</v>
      </c>
      <c r="F252" s="31">
        <v>3000000</v>
      </c>
      <c r="G252" s="31">
        <f t="shared" si="4"/>
        <v>0</v>
      </c>
      <c r="H252" s="32" t="s">
        <v>3103</v>
      </c>
      <c r="I252" s="42"/>
      <c r="J252" s="29"/>
      <c r="K252" s="29"/>
    </row>
    <row r="253" spans="1:11">
      <c r="A253" s="44">
        <v>231</v>
      </c>
      <c r="B253" s="38">
        <v>42859</v>
      </c>
      <c r="C253" s="40">
        <v>400315</v>
      </c>
      <c r="D253" s="30" t="s">
        <v>3842</v>
      </c>
      <c r="E253" s="31">
        <v>3600000</v>
      </c>
      <c r="F253" s="31">
        <v>3600000</v>
      </c>
      <c r="G253" s="31">
        <f t="shared" si="4"/>
        <v>0</v>
      </c>
      <c r="H253" s="32" t="s">
        <v>3104</v>
      </c>
      <c r="I253" s="42"/>
      <c r="J253" s="29"/>
      <c r="K253" s="29"/>
    </row>
    <row r="254" spans="1:11">
      <c r="A254" s="44">
        <v>232</v>
      </c>
      <c r="B254" s="38">
        <v>42859</v>
      </c>
      <c r="C254" s="40">
        <v>382564</v>
      </c>
      <c r="D254" s="30" t="s">
        <v>3843</v>
      </c>
      <c r="E254" s="31">
        <v>5000000</v>
      </c>
      <c r="F254" s="31">
        <v>5000000</v>
      </c>
      <c r="G254" s="31">
        <f t="shared" si="4"/>
        <v>0</v>
      </c>
      <c r="H254" s="32" t="s">
        <v>3105</v>
      </c>
      <c r="I254" s="42"/>
      <c r="J254" s="29"/>
      <c r="K254" s="29"/>
    </row>
    <row r="255" spans="1:11" ht="25.5">
      <c r="A255" s="44">
        <v>233</v>
      </c>
      <c r="B255" s="38">
        <v>42859</v>
      </c>
      <c r="C255" s="40">
        <v>382565</v>
      </c>
      <c r="D255" s="30" t="s">
        <v>3844</v>
      </c>
      <c r="E255" s="31">
        <v>5000000</v>
      </c>
      <c r="F255" s="31">
        <v>5000000</v>
      </c>
      <c r="G255" s="31">
        <f t="shared" si="4"/>
        <v>0</v>
      </c>
      <c r="H255" s="32" t="s">
        <v>3106</v>
      </c>
      <c r="I255" s="42"/>
      <c r="J255" s="29"/>
      <c r="K255" s="29"/>
    </row>
    <row r="256" spans="1:11">
      <c r="A256" s="44">
        <v>234</v>
      </c>
      <c r="B256" s="38">
        <v>42859</v>
      </c>
      <c r="C256" s="40">
        <v>390669</v>
      </c>
      <c r="D256" s="30" t="s">
        <v>3845</v>
      </c>
      <c r="E256" s="31">
        <v>9500000</v>
      </c>
      <c r="F256" s="31">
        <v>9500000</v>
      </c>
      <c r="G256" s="31">
        <f t="shared" si="4"/>
        <v>0</v>
      </c>
      <c r="H256" s="32" t="s">
        <v>3107</v>
      </c>
      <c r="I256" s="42"/>
      <c r="J256" s="29"/>
      <c r="K256" s="29"/>
    </row>
    <row r="257" spans="1:11">
      <c r="A257" s="44">
        <v>235</v>
      </c>
      <c r="B257" s="38">
        <v>42859</v>
      </c>
      <c r="C257" s="40">
        <v>380313</v>
      </c>
      <c r="D257" s="30" t="s">
        <v>3846</v>
      </c>
      <c r="E257" s="31">
        <v>1000000</v>
      </c>
      <c r="F257" s="31">
        <v>1000000</v>
      </c>
      <c r="G257" s="31">
        <f t="shared" si="4"/>
        <v>0</v>
      </c>
      <c r="H257" s="32" t="s">
        <v>3109</v>
      </c>
      <c r="I257" s="42"/>
      <c r="J257" s="29"/>
      <c r="K257" s="29"/>
    </row>
    <row r="258" spans="1:11">
      <c r="A258" s="44">
        <v>236</v>
      </c>
      <c r="B258" s="38">
        <v>42859</v>
      </c>
      <c r="C258" s="40">
        <v>390557</v>
      </c>
      <c r="D258" s="30" t="s">
        <v>3847</v>
      </c>
      <c r="E258" s="31">
        <v>3800000</v>
      </c>
      <c r="F258" s="31">
        <v>3800000</v>
      </c>
      <c r="G258" s="31">
        <f t="shared" si="4"/>
        <v>0</v>
      </c>
      <c r="H258" s="32" t="s">
        <v>3110</v>
      </c>
      <c r="I258" s="42"/>
      <c r="J258" s="29"/>
      <c r="K258" s="29"/>
    </row>
    <row r="259" spans="1:11">
      <c r="A259" s="44">
        <v>237</v>
      </c>
      <c r="B259" s="38">
        <v>42859</v>
      </c>
      <c r="C259" s="40">
        <v>402102</v>
      </c>
      <c r="D259" s="30" t="s">
        <v>3848</v>
      </c>
      <c r="E259" s="31">
        <v>3400000</v>
      </c>
      <c r="F259" s="31">
        <v>3400000</v>
      </c>
      <c r="G259" s="31">
        <f t="shared" si="4"/>
        <v>0</v>
      </c>
      <c r="H259" s="32" t="s">
        <v>3111</v>
      </c>
      <c r="I259" s="42"/>
      <c r="J259" s="29"/>
      <c r="K259" s="29"/>
    </row>
    <row r="260" spans="1:11">
      <c r="A260" s="44">
        <v>238</v>
      </c>
      <c r="B260" s="38">
        <v>42859</v>
      </c>
      <c r="C260" s="40">
        <v>391674</v>
      </c>
      <c r="D260" s="30" t="s">
        <v>3731</v>
      </c>
      <c r="E260" s="31">
        <v>3800000</v>
      </c>
      <c r="F260" s="31">
        <v>3800000</v>
      </c>
      <c r="G260" s="31">
        <f t="shared" si="4"/>
        <v>0</v>
      </c>
      <c r="H260" s="32" t="s">
        <v>3112</v>
      </c>
      <c r="I260" s="42"/>
      <c r="J260" s="29"/>
      <c r="K260" s="29"/>
    </row>
    <row r="261" spans="1:11">
      <c r="A261" s="44">
        <v>239</v>
      </c>
      <c r="B261" s="38">
        <v>42859</v>
      </c>
      <c r="C261" s="40">
        <v>401533</v>
      </c>
      <c r="D261" s="30" t="s">
        <v>3849</v>
      </c>
      <c r="E261" s="31">
        <v>3800000</v>
      </c>
      <c r="F261" s="31">
        <v>3800000</v>
      </c>
      <c r="G261" s="31">
        <f t="shared" si="4"/>
        <v>0</v>
      </c>
      <c r="H261" s="32" t="s">
        <v>3113</v>
      </c>
      <c r="I261" s="42"/>
      <c r="J261" s="29"/>
      <c r="K261" s="29"/>
    </row>
    <row r="262" spans="1:11">
      <c r="A262" s="44">
        <v>240</v>
      </c>
      <c r="B262" s="38">
        <v>42859</v>
      </c>
      <c r="C262" s="40">
        <v>382152</v>
      </c>
      <c r="D262" s="30" t="s">
        <v>3850</v>
      </c>
      <c r="E262" s="31">
        <v>800000</v>
      </c>
      <c r="F262" s="31">
        <v>800000</v>
      </c>
      <c r="G262" s="31">
        <f t="shared" si="4"/>
        <v>0</v>
      </c>
      <c r="H262" s="32" t="s">
        <v>3114</v>
      </c>
      <c r="I262" s="42"/>
      <c r="J262" s="29"/>
      <c r="K262" s="29"/>
    </row>
    <row r="263" spans="1:11">
      <c r="A263" s="44">
        <v>241</v>
      </c>
      <c r="B263" s="38">
        <v>42859</v>
      </c>
      <c r="C263" s="40">
        <v>403620</v>
      </c>
      <c r="D263" s="30" t="s">
        <v>3851</v>
      </c>
      <c r="E263" s="31">
        <v>2400000</v>
      </c>
      <c r="F263" s="31">
        <v>2400000</v>
      </c>
      <c r="G263" s="31">
        <f t="shared" si="4"/>
        <v>0</v>
      </c>
      <c r="H263" s="32" t="s">
        <v>3115</v>
      </c>
      <c r="I263" s="42"/>
      <c r="J263" s="29"/>
      <c r="K263" s="29"/>
    </row>
    <row r="264" spans="1:11">
      <c r="A264" s="44">
        <v>242</v>
      </c>
      <c r="B264" s="38">
        <v>42859</v>
      </c>
      <c r="C264" s="40">
        <v>400426</v>
      </c>
      <c r="D264" s="30" t="s">
        <v>3852</v>
      </c>
      <c r="E264" s="31">
        <v>3800000</v>
      </c>
      <c r="F264" s="31">
        <v>3800000</v>
      </c>
      <c r="G264" s="31">
        <f t="shared" si="4"/>
        <v>0</v>
      </c>
      <c r="H264" s="32" t="s">
        <v>3116</v>
      </c>
      <c r="I264" s="42"/>
      <c r="J264" s="29"/>
      <c r="K264" s="29"/>
    </row>
    <row r="265" spans="1:11">
      <c r="A265" s="44">
        <v>243</v>
      </c>
      <c r="B265" s="38">
        <v>42859</v>
      </c>
      <c r="C265" s="40">
        <v>401249</v>
      </c>
      <c r="D265" s="30" t="s">
        <v>3853</v>
      </c>
      <c r="E265" s="31">
        <v>3600000</v>
      </c>
      <c r="F265" s="31">
        <v>3600000</v>
      </c>
      <c r="G265" s="31">
        <f t="shared" si="4"/>
        <v>0</v>
      </c>
      <c r="H265" s="32" t="s">
        <v>3117</v>
      </c>
      <c r="I265" s="42"/>
      <c r="J265" s="29"/>
      <c r="K265" s="29"/>
    </row>
    <row r="266" spans="1:11">
      <c r="A266" s="44">
        <v>244</v>
      </c>
      <c r="B266" s="38">
        <v>42859</v>
      </c>
      <c r="C266" s="40">
        <v>401747</v>
      </c>
      <c r="D266" s="30" t="s">
        <v>3854</v>
      </c>
      <c r="E266" s="31">
        <v>4000000</v>
      </c>
      <c r="F266" s="31">
        <v>4000000</v>
      </c>
      <c r="G266" s="31">
        <f t="shared" si="4"/>
        <v>0</v>
      </c>
      <c r="H266" s="32" t="s">
        <v>3118</v>
      </c>
      <c r="I266" s="42"/>
      <c r="J266" s="29"/>
      <c r="K266" s="29"/>
    </row>
    <row r="267" spans="1:11">
      <c r="A267" s="44">
        <v>245</v>
      </c>
      <c r="B267" s="38">
        <v>42859</v>
      </c>
      <c r="C267" s="40">
        <v>391842</v>
      </c>
      <c r="D267" s="30" t="s">
        <v>3855</v>
      </c>
      <c r="E267" s="31">
        <v>3800000</v>
      </c>
      <c r="F267" s="31">
        <v>3800000</v>
      </c>
      <c r="G267" s="31">
        <f t="shared" si="4"/>
        <v>0</v>
      </c>
      <c r="H267" s="32" t="s">
        <v>3119</v>
      </c>
      <c r="I267" s="42"/>
      <c r="J267" s="29"/>
      <c r="K267" s="29"/>
    </row>
    <row r="268" spans="1:11">
      <c r="A268" s="44">
        <v>246</v>
      </c>
      <c r="B268" s="38">
        <v>42859</v>
      </c>
      <c r="C268" s="40">
        <v>403312</v>
      </c>
      <c r="D268" s="30" t="s">
        <v>3856</v>
      </c>
      <c r="E268" s="31">
        <v>2400000</v>
      </c>
      <c r="F268" s="31">
        <v>2400000</v>
      </c>
      <c r="G268" s="31">
        <f t="shared" si="4"/>
        <v>0</v>
      </c>
      <c r="H268" s="32" t="s">
        <v>3120</v>
      </c>
      <c r="I268" s="42"/>
      <c r="J268" s="29"/>
      <c r="K268" s="29"/>
    </row>
    <row r="269" spans="1:11">
      <c r="A269" s="44">
        <v>247</v>
      </c>
      <c r="B269" s="38">
        <v>42859</v>
      </c>
      <c r="C269" s="40">
        <v>402711</v>
      </c>
      <c r="D269" s="30" t="s">
        <v>3857</v>
      </c>
      <c r="E269" s="31">
        <v>3000000</v>
      </c>
      <c r="F269" s="31">
        <v>3000000</v>
      </c>
      <c r="G269" s="31">
        <f t="shared" si="4"/>
        <v>0</v>
      </c>
      <c r="H269" s="32" t="s">
        <v>3121</v>
      </c>
      <c r="I269" s="42"/>
      <c r="J269" s="29"/>
      <c r="K269" s="29"/>
    </row>
    <row r="270" spans="1:11">
      <c r="A270" s="44">
        <v>248</v>
      </c>
      <c r="B270" s="38">
        <v>42859</v>
      </c>
      <c r="C270" s="40">
        <v>403223</v>
      </c>
      <c r="D270" s="30" t="s">
        <v>3858</v>
      </c>
      <c r="E270" s="31">
        <v>2400000</v>
      </c>
      <c r="F270" s="31">
        <v>2400000</v>
      </c>
      <c r="G270" s="31">
        <f t="shared" si="4"/>
        <v>0</v>
      </c>
      <c r="H270" s="32" t="s">
        <v>3122</v>
      </c>
      <c r="I270" s="42"/>
      <c r="J270" s="29"/>
      <c r="K270" s="29"/>
    </row>
    <row r="271" spans="1:11" ht="25.5">
      <c r="A271" s="44">
        <v>249</v>
      </c>
      <c r="B271" s="38">
        <v>42859</v>
      </c>
      <c r="C271" s="40">
        <v>401104</v>
      </c>
      <c r="D271" s="30" t="s">
        <v>3859</v>
      </c>
      <c r="E271" s="31">
        <v>3800000</v>
      </c>
      <c r="F271" s="31">
        <v>3800000</v>
      </c>
      <c r="G271" s="31">
        <f t="shared" si="4"/>
        <v>0</v>
      </c>
      <c r="H271" s="32" t="s">
        <v>3123</v>
      </c>
      <c r="I271" s="42"/>
      <c r="J271" s="29"/>
      <c r="K271" s="29"/>
    </row>
    <row r="272" spans="1:11" ht="25.5">
      <c r="A272" s="44">
        <v>250</v>
      </c>
      <c r="B272" s="38">
        <v>42859</v>
      </c>
      <c r="C272" s="40">
        <v>382725</v>
      </c>
      <c r="D272" s="30" t="s">
        <v>3860</v>
      </c>
      <c r="E272" s="31">
        <v>2400000</v>
      </c>
      <c r="F272" s="31">
        <v>2400000</v>
      </c>
      <c r="G272" s="31">
        <f t="shared" si="4"/>
        <v>0</v>
      </c>
      <c r="H272" s="32" t="s">
        <v>3124</v>
      </c>
      <c r="I272" s="42"/>
      <c r="J272" s="29"/>
      <c r="K272" s="29"/>
    </row>
    <row r="273" spans="1:11" ht="25.5">
      <c r="A273" s="44">
        <v>251</v>
      </c>
      <c r="B273" s="38">
        <v>42859</v>
      </c>
      <c r="C273" s="40">
        <v>372341</v>
      </c>
      <c r="D273" s="30" t="s">
        <v>3861</v>
      </c>
      <c r="E273" s="31">
        <v>600000</v>
      </c>
      <c r="F273" s="31">
        <v>600000</v>
      </c>
      <c r="G273" s="31">
        <f t="shared" si="4"/>
        <v>0</v>
      </c>
      <c r="H273" s="32" t="s">
        <v>3125</v>
      </c>
      <c r="I273" s="42"/>
      <c r="J273" s="29"/>
      <c r="K273" s="29"/>
    </row>
    <row r="274" spans="1:11">
      <c r="A274" s="44">
        <v>252</v>
      </c>
      <c r="B274" s="38">
        <v>42859</v>
      </c>
      <c r="C274" s="40">
        <v>391702</v>
      </c>
      <c r="D274" s="30" t="s">
        <v>3862</v>
      </c>
      <c r="E274" s="31">
        <v>1200000</v>
      </c>
      <c r="F274" s="31">
        <v>1200000</v>
      </c>
      <c r="G274" s="31">
        <f t="shared" si="4"/>
        <v>0</v>
      </c>
      <c r="H274" s="32" t="s">
        <v>3127</v>
      </c>
      <c r="I274" s="42"/>
      <c r="J274" s="29"/>
      <c r="K274" s="29"/>
    </row>
    <row r="275" spans="1:11">
      <c r="A275" s="44">
        <v>253</v>
      </c>
      <c r="B275" s="38">
        <v>42859</v>
      </c>
      <c r="C275" s="40">
        <v>402123</v>
      </c>
      <c r="D275" s="30" t="s">
        <v>3863</v>
      </c>
      <c r="E275" s="31">
        <v>4000000</v>
      </c>
      <c r="F275" s="31">
        <v>4000000</v>
      </c>
      <c r="G275" s="31">
        <f t="shared" si="4"/>
        <v>0</v>
      </c>
      <c r="H275" s="32" t="s">
        <v>3128</v>
      </c>
      <c r="I275" s="42"/>
      <c r="J275" s="29"/>
      <c r="K275" s="29"/>
    </row>
    <row r="276" spans="1:11">
      <c r="A276" s="44">
        <v>254</v>
      </c>
      <c r="B276" s="38">
        <v>42859</v>
      </c>
      <c r="C276" s="40">
        <v>401551</v>
      </c>
      <c r="D276" s="30" t="s">
        <v>3864</v>
      </c>
      <c r="E276" s="31">
        <v>3200000</v>
      </c>
      <c r="F276" s="31">
        <v>3200000</v>
      </c>
      <c r="G276" s="31">
        <f t="shared" si="4"/>
        <v>0</v>
      </c>
      <c r="H276" s="32" t="s">
        <v>3129</v>
      </c>
      <c r="I276" s="42"/>
      <c r="J276" s="29"/>
      <c r="K276" s="29"/>
    </row>
    <row r="277" spans="1:11">
      <c r="A277" s="44">
        <v>255</v>
      </c>
      <c r="B277" s="38">
        <v>42859</v>
      </c>
      <c r="C277" s="40">
        <v>401552</v>
      </c>
      <c r="D277" s="30" t="s">
        <v>3865</v>
      </c>
      <c r="E277" s="31">
        <v>1140000</v>
      </c>
      <c r="F277" s="31">
        <v>1140000</v>
      </c>
      <c r="G277" s="31">
        <f t="shared" si="4"/>
        <v>0</v>
      </c>
      <c r="H277" s="32" t="s">
        <v>3130</v>
      </c>
      <c r="I277" s="42"/>
      <c r="J277" s="29"/>
      <c r="K277" s="29"/>
    </row>
    <row r="278" spans="1:11">
      <c r="A278" s="44">
        <v>256</v>
      </c>
      <c r="B278" s="38">
        <v>42859</v>
      </c>
      <c r="C278" s="40">
        <v>401865</v>
      </c>
      <c r="D278" s="30" t="s">
        <v>3866</v>
      </c>
      <c r="E278" s="31">
        <v>3600000</v>
      </c>
      <c r="F278" s="31">
        <v>3600000</v>
      </c>
      <c r="G278" s="31">
        <f t="shared" si="4"/>
        <v>0</v>
      </c>
      <c r="H278" s="32" t="s">
        <v>3131</v>
      </c>
      <c r="I278" s="42"/>
      <c r="J278" s="29"/>
      <c r="K278" s="29"/>
    </row>
    <row r="279" spans="1:11">
      <c r="A279" s="44">
        <v>257</v>
      </c>
      <c r="B279" s="38">
        <v>42859</v>
      </c>
      <c r="C279" s="40">
        <v>391512</v>
      </c>
      <c r="D279" s="30" t="s">
        <v>3867</v>
      </c>
      <c r="E279" s="31">
        <v>3800000</v>
      </c>
      <c r="F279" s="31">
        <v>3800000</v>
      </c>
      <c r="G279" s="31">
        <f t="shared" si="4"/>
        <v>0</v>
      </c>
      <c r="H279" s="32" t="s">
        <v>3132</v>
      </c>
      <c r="I279" s="42"/>
      <c r="J279" s="29"/>
      <c r="K279" s="29"/>
    </row>
    <row r="280" spans="1:11">
      <c r="A280" s="44">
        <v>258</v>
      </c>
      <c r="B280" s="38">
        <v>42859</v>
      </c>
      <c r="C280" s="40">
        <v>402529</v>
      </c>
      <c r="D280" s="30" t="s">
        <v>3868</v>
      </c>
      <c r="E280" s="31">
        <v>3400000</v>
      </c>
      <c r="F280" s="31">
        <v>3400000</v>
      </c>
      <c r="G280" s="31">
        <f t="shared" si="4"/>
        <v>0</v>
      </c>
      <c r="H280" s="32" t="s">
        <v>3133</v>
      </c>
      <c r="I280" s="42"/>
      <c r="J280" s="29"/>
      <c r="K280" s="29"/>
    </row>
    <row r="281" spans="1:11">
      <c r="A281" s="44">
        <v>259</v>
      </c>
      <c r="B281" s="38">
        <v>42859</v>
      </c>
      <c r="C281" s="40">
        <v>400457</v>
      </c>
      <c r="D281" s="30" t="s">
        <v>3869</v>
      </c>
      <c r="E281" s="31">
        <v>3800000</v>
      </c>
      <c r="F281" s="31">
        <v>3800000</v>
      </c>
      <c r="G281" s="31">
        <f t="shared" si="4"/>
        <v>0</v>
      </c>
      <c r="H281" s="32" t="s">
        <v>3134</v>
      </c>
      <c r="I281" s="42"/>
      <c r="J281" s="29"/>
      <c r="K281" s="29"/>
    </row>
    <row r="282" spans="1:11">
      <c r="A282" s="44">
        <v>260</v>
      </c>
      <c r="B282" s="38">
        <v>42859</v>
      </c>
      <c r="C282" s="40">
        <v>381922</v>
      </c>
      <c r="D282" s="30" t="s">
        <v>3870</v>
      </c>
      <c r="E282" s="31">
        <v>2000000</v>
      </c>
      <c r="F282" s="31">
        <v>2000000</v>
      </c>
      <c r="G282" s="31">
        <f t="shared" si="4"/>
        <v>0</v>
      </c>
      <c r="H282" s="32" t="s">
        <v>3135</v>
      </c>
      <c r="I282" s="42"/>
      <c r="J282" s="29"/>
      <c r="K282" s="29"/>
    </row>
    <row r="283" spans="1:11">
      <c r="A283" s="44">
        <v>261</v>
      </c>
      <c r="B283" s="38">
        <v>42859</v>
      </c>
      <c r="C283" s="40">
        <v>390925</v>
      </c>
      <c r="D283" s="30" t="s">
        <v>3871</v>
      </c>
      <c r="E283" s="31">
        <v>4000000</v>
      </c>
      <c r="F283" s="31">
        <v>4000000</v>
      </c>
      <c r="G283" s="31">
        <f t="shared" si="4"/>
        <v>0</v>
      </c>
      <c r="H283" s="32" t="s">
        <v>3136</v>
      </c>
      <c r="I283" s="42"/>
      <c r="J283" s="29"/>
      <c r="K283" s="29"/>
    </row>
    <row r="284" spans="1:11">
      <c r="A284" s="44">
        <v>262</v>
      </c>
      <c r="B284" s="38">
        <v>42859</v>
      </c>
      <c r="C284" s="40">
        <v>403947</v>
      </c>
      <c r="D284" s="30" t="s">
        <v>3872</v>
      </c>
      <c r="E284" s="31">
        <v>6400000</v>
      </c>
      <c r="F284" s="31">
        <v>6400000</v>
      </c>
      <c r="G284" s="31">
        <f t="shared" si="4"/>
        <v>0</v>
      </c>
      <c r="H284" s="32" t="s">
        <v>3137</v>
      </c>
      <c r="I284" s="42"/>
      <c r="J284" s="29"/>
      <c r="K284" s="29"/>
    </row>
    <row r="285" spans="1:11">
      <c r="A285" s="44">
        <v>263</v>
      </c>
      <c r="B285" s="38">
        <v>42859</v>
      </c>
      <c r="C285" s="40">
        <v>403413</v>
      </c>
      <c r="D285" s="30" t="s">
        <v>3873</v>
      </c>
      <c r="E285" s="31">
        <v>3000000</v>
      </c>
      <c r="F285" s="31">
        <v>3000000</v>
      </c>
      <c r="G285" s="31">
        <f t="shared" si="4"/>
        <v>0</v>
      </c>
      <c r="H285" s="32" t="s">
        <v>3138</v>
      </c>
      <c r="I285" s="42"/>
      <c r="J285" s="29"/>
      <c r="K285" s="29"/>
    </row>
    <row r="286" spans="1:11">
      <c r="A286" s="44">
        <v>264</v>
      </c>
      <c r="B286" s="38">
        <v>42859</v>
      </c>
      <c r="C286" s="40">
        <v>402124</v>
      </c>
      <c r="D286" s="30" t="s">
        <v>3874</v>
      </c>
      <c r="E286" s="31">
        <v>4000000</v>
      </c>
      <c r="F286" s="31">
        <v>4000000</v>
      </c>
      <c r="G286" s="31">
        <f t="shared" si="4"/>
        <v>0</v>
      </c>
      <c r="H286" s="32" t="s">
        <v>3139</v>
      </c>
      <c r="I286" s="42"/>
      <c r="J286" s="29"/>
      <c r="K286" s="29"/>
    </row>
    <row r="287" spans="1:11">
      <c r="A287" s="44">
        <v>265</v>
      </c>
      <c r="B287" s="38">
        <v>42859</v>
      </c>
      <c r="C287" s="40">
        <v>402105</v>
      </c>
      <c r="D287" s="30" t="s">
        <v>3875</v>
      </c>
      <c r="E287" s="31">
        <v>4000000</v>
      </c>
      <c r="F287" s="31">
        <v>4000000</v>
      </c>
      <c r="G287" s="31">
        <f t="shared" si="4"/>
        <v>0</v>
      </c>
      <c r="H287" s="32" t="s">
        <v>3140</v>
      </c>
      <c r="I287" s="42"/>
      <c r="J287" s="29"/>
      <c r="K287" s="29"/>
    </row>
    <row r="288" spans="1:11">
      <c r="A288" s="44">
        <v>266</v>
      </c>
      <c r="B288" s="38">
        <v>42859</v>
      </c>
      <c r="C288" s="40">
        <v>402568</v>
      </c>
      <c r="D288" s="30" t="s">
        <v>3876</v>
      </c>
      <c r="E288" s="31">
        <v>4000000</v>
      </c>
      <c r="F288" s="31">
        <v>4000000</v>
      </c>
      <c r="G288" s="31">
        <f t="shared" si="4"/>
        <v>0</v>
      </c>
      <c r="H288" s="32" t="s">
        <v>3141</v>
      </c>
      <c r="I288" s="42"/>
      <c r="J288" s="29"/>
      <c r="K288" s="29"/>
    </row>
    <row r="289" spans="1:11">
      <c r="A289" s="44">
        <v>267</v>
      </c>
      <c r="B289" s="38">
        <v>42859</v>
      </c>
      <c r="C289" s="40">
        <v>392238</v>
      </c>
      <c r="D289" s="30" t="s">
        <v>3877</v>
      </c>
      <c r="E289" s="31">
        <v>3800000</v>
      </c>
      <c r="F289" s="31">
        <v>3800000</v>
      </c>
      <c r="G289" s="31">
        <f t="shared" ref="G289:G340" si="5">F289-E289</f>
        <v>0</v>
      </c>
      <c r="H289" s="32" t="s">
        <v>3142</v>
      </c>
      <c r="I289" s="42"/>
      <c r="J289" s="29"/>
      <c r="K289" s="29"/>
    </row>
    <row r="290" spans="1:11">
      <c r="A290" s="44">
        <v>268</v>
      </c>
      <c r="B290" s="38">
        <v>42859</v>
      </c>
      <c r="C290" s="40">
        <v>382412</v>
      </c>
      <c r="D290" s="30" t="s">
        <v>3878</v>
      </c>
      <c r="E290" s="31">
        <v>2000000</v>
      </c>
      <c r="F290" s="31">
        <v>2000000</v>
      </c>
      <c r="G290" s="31">
        <f t="shared" si="5"/>
        <v>0</v>
      </c>
      <c r="H290" s="32" t="s">
        <v>3143</v>
      </c>
      <c r="I290" s="42"/>
      <c r="J290" s="29"/>
      <c r="K290" s="29"/>
    </row>
    <row r="291" spans="1:11">
      <c r="A291" s="44">
        <v>269</v>
      </c>
      <c r="B291" s="38">
        <v>42859</v>
      </c>
      <c r="C291" s="40">
        <v>393132</v>
      </c>
      <c r="D291" s="30" t="s">
        <v>3879</v>
      </c>
      <c r="E291" s="31">
        <v>3000000</v>
      </c>
      <c r="F291" s="31">
        <v>3000000</v>
      </c>
      <c r="G291" s="31">
        <f t="shared" si="5"/>
        <v>0</v>
      </c>
      <c r="H291" s="32" t="s">
        <v>3144</v>
      </c>
      <c r="I291" s="42"/>
      <c r="J291" s="29"/>
      <c r="K291" s="29"/>
    </row>
    <row r="292" spans="1:11">
      <c r="A292" s="44">
        <v>270</v>
      </c>
      <c r="B292" s="38">
        <v>42859</v>
      </c>
      <c r="C292" s="40">
        <v>382460</v>
      </c>
      <c r="D292" s="30" t="s">
        <v>3880</v>
      </c>
      <c r="E292" s="31">
        <v>5000000</v>
      </c>
      <c r="F292" s="31">
        <v>5000000</v>
      </c>
      <c r="G292" s="31">
        <f t="shared" si="5"/>
        <v>0</v>
      </c>
      <c r="H292" s="32" t="s">
        <v>3145</v>
      </c>
      <c r="I292" s="42"/>
      <c r="J292" s="29"/>
      <c r="K292" s="29"/>
    </row>
    <row r="293" spans="1:11">
      <c r="A293" s="44">
        <v>271</v>
      </c>
      <c r="B293" s="38">
        <v>42859</v>
      </c>
      <c r="C293" s="40">
        <v>382422</v>
      </c>
      <c r="D293" s="30" t="s">
        <v>3881</v>
      </c>
      <c r="E293" s="31">
        <v>2000000</v>
      </c>
      <c r="F293" s="31">
        <v>2000000</v>
      </c>
      <c r="G293" s="31">
        <f t="shared" si="5"/>
        <v>0</v>
      </c>
      <c r="H293" s="32" t="s">
        <v>3146</v>
      </c>
      <c r="I293" s="42"/>
      <c r="J293" s="29"/>
      <c r="K293" s="29"/>
    </row>
    <row r="294" spans="1:11">
      <c r="A294" s="44">
        <v>272</v>
      </c>
      <c r="B294" s="38">
        <v>42859</v>
      </c>
      <c r="C294" s="40">
        <v>380743</v>
      </c>
      <c r="D294" s="30" t="s">
        <v>3882</v>
      </c>
      <c r="E294" s="31">
        <v>2000000</v>
      </c>
      <c r="F294" s="31">
        <v>2000000</v>
      </c>
      <c r="G294" s="31">
        <f t="shared" si="5"/>
        <v>0</v>
      </c>
      <c r="H294" s="32" t="s">
        <v>3147</v>
      </c>
      <c r="I294" s="42"/>
      <c r="J294" s="29"/>
      <c r="K294" s="29"/>
    </row>
    <row r="295" spans="1:11">
      <c r="A295" s="44">
        <v>273</v>
      </c>
      <c r="B295" s="38">
        <v>42859</v>
      </c>
      <c r="C295" s="40">
        <v>401601</v>
      </c>
      <c r="D295" s="30" t="s">
        <v>3883</v>
      </c>
      <c r="E295" s="31">
        <v>3200000</v>
      </c>
      <c r="F295" s="31">
        <v>3200000</v>
      </c>
      <c r="G295" s="31">
        <f t="shared" si="5"/>
        <v>0</v>
      </c>
      <c r="H295" s="32" t="s">
        <v>3148</v>
      </c>
      <c r="I295" s="42"/>
      <c r="J295" s="29"/>
      <c r="K295" s="29"/>
    </row>
    <row r="296" spans="1:11">
      <c r="A296" s="44">
        <v>274</v>
      </c>
      <c r="B296" s="38">
        <v>42859</v>
      </c>
      <c r="C296" s="40">
        <v>400443</v>
      </c>
      <c r="D296" s="30" t="s">
        <v>3884</v>
      </c>
      <c r="E296" s="31">
        <v>3200000</v>
      </c>
      <c r="F296" s="31">
        <v>3200000</v>
      </c>
      <c r="G296" s="31">
        <f t="shared" si="5"/>
        <v>0</v>
      </c>
      <c r="H296" s="32" t="s">
        <v>3149</v>
      </c>
      <c r="I296" s="42"/>
      <c r="J296" s="29"/>
      <c r="K296" s="29"/>
    </row>
    <row r="297" spans="1:11" ht="25.5">
      <c r="A297" s="44">
        <v>275</v>
      </c>
      <c r="B297" s="38">
        <v>42859</v>
      </c>
      <c r="C297" s="40">
        <v>391836</v>
      </c>
      <c r="D297" s="30" t="s">
        <v>2622</v>
      </c>
      <c r="E297" s="31">
        <v>3800000</v>
      </c>
      <c r="F297" s="31">
        <v>3800000</v>
      </c>
      <c r="G297" s="31">
        <f t="shared" si="5"/>
        <v>0</v>
      </c>
      <c r="H297" s="32" t="s">
        <v>3150</v>
      </c>
      <c r="I297" s="42"/>
      <c r="J297" s="29"/>
      <c r="K297" s="29"/>
    </row>
    <row r="298" spans="1:11">
      <c r="A298" s="44">
        <v>276</v>
      </c>
      <c r="B298" s="38">
        <v>42859</v>
      </c>
      <c r="C298" s="40">
        <v>401246</v>
      </c>
      <c r="D298" s="30" t="s">
        <v>3885</v>
      </c>
      <c r="E298" s="31">
        <v>3800000</v>
      </c>
      <c r="F298" s="31">
        <v>3800000</v>
      </c>
      <c r="G298" s="31">
        <f t="shared" si="5"/>
        <v>0</v>
      </c>
      <c r="H298" s="32" t="s">
        <v>3151</v>
      </c>
      <c r="I298" s="42"/>
      <c r="J298" s="29"/>
      <c r="K298" s="29"/>
    </row>
    <row r="299" spans="1:11" ht="25.5">
      <c r="A299" s="44">
        <v>277</v>
      </c>
      <c r="B299" s="38">
        <v>42859</v>
      </c>
      <c r="C299" s="40">
        <v>390455</v>
      </c>
      <c r="D299" s="30" t="s">
        <v>3886</v>
      </c>
      <c r="E299" s="31">
        <v>3800000</v>
      </c>
      <c r="F299" s="31">
        <v>3800000</v>
      </c>
      <c r="G299" s="31">
        <f t="shared" si="5"/>
        <v>0</v>
      </c>
      <c r="H299" s="32" t="s">
        <v>3152</v>
      </c>
      <c r="I299" s="42"/>
      <c r="J299" s="29"/>
      <c r="K299" s="29"/>
    </row>
    <row r="300" spans="1:11">
      <c r="A300" s="44">
        <v>278</v>
      </c>
      <c r="B300" s="38">
        <v>42859</v>
      </c>
      <c r="C300" s="40">
        <v>400215</v>
      </c>
      <c r="D300" s="30" t="s">
        <v>3887</v>
      </c>
      <c r="E300" s="31">
        <v>3800000</v>
      </c>
      <c r="F300" s="31">
        <v>3800000</v>
      </c>
      <c r="G300" s="31">
        <f t="shared" si="5"/>
        <v>0</v>
      </c>
      <c r="H300" s="32" t="s">
        <v>3153</v>
      </c>
      <c r="I300" s="42"/>
      <c r="J300" s="29"/>
      <c r="K300" s="29"/>
    </row>
    <row r="301" spans="1:11">
      <c r="A301" s="44">
        <v>279</v>
      </c>
      <c r="B301" s="38">
        <v>42859</v>
      </c>
      <c r="C301" s="40">
        <v>400201</v>
      </c>
      <c r="D301" s="30" t="s">
        <v>3888</v>
      </c>
      <c r="E301" s="31">
        <v>3800000</v>
      </c>
      <c r="F301" s="31">
        <v>3800000</v>
      </c>
      <c r="G301" s="31">
        <f t="shared" si="5"/>
        <v>0</v>
      </c>
      <c r="H301" s="32" t="s">
        <v>3154</v>
      </c>
      <c r="I301" s="42"/>
      <c r="J301" s="29"/>
      <c r="K301" s="29"/>
    </row>
    <row r="302" spans="1:11">
      <c r="A302" s="44">
        <v>280</v>
      </c>
      <c r="B302" s="38">
        <v>42859</v>
      </c>
      <c r="C302" s="40">
        <v>382421</v>
      </c>
      <c r="D302" s="30" t="s">
        <v>3889</v>
      </c>
      <c r="E302" s="31">
        <v>2000000</v>
      </c>
      <c r="F302" s="31">
        <v>2000000</v>
      </c>
      <c r="G302" s="31">
        <f t="shared" si="5"/>
        <v>0</v>
      </c>
      <c r="H302" s="32" t="s">
        <v>3155</v>
      </c>
      <c r="I302" s="42"/>
      <c r="J302" s="29"/>
      <c r="K302" s="29"/>
    </row>
    <row r="303" spans="1:11" ht="25.5">
      <c r="A303" s="44">
        <v>281</v>
      </c>
      <c r="B303" s="38">
        <v>42859</v>
      </c>
      <c r="C303" s="40">
        <v>403626</v>
      </c>
      <c r="D303" s="30" t="s">
        <v>2846</v>
      </c>
      <c r="E303" s="31">
        <v>2400000</v>
      </c>
      <c r="F303" s="31">
        <v>2400000</v>
      </c>
      <c r="G303" s="31">
        <f t="shared" si="5"/>
        <v>0</v>
      </c>
      <c r="H303" s="32" t="s">
        <v>3156</v>
      </c>
      <c r="I303" s="42"/>
      <c r="J303" s="29"/>
      <c r="K303" s="29"/>
    </row>
    <row r="304" spans="1:11" ht="25.5">
      <c r="A304" s="44">
        <v>282</v>
      </c>
      <c r="B304" s="38">
        <v>42859</v>
      </c>
      <c r="C304" s="40">
        <v>392229</v>
      </c>
      <c r="D304" s="30" t="s">
        <v>3890</v>
      </c>
      <c r="E304" s="31">
        <v>3400000</v>
      </c>
      <c r="F304" s="31">
        <v>3400000</v>
      </c>
      <c r="G304" s="31">
        <f t="shared" si="5"/>
        <v>0</v>
      </c>
      <c r="H304" s="32" t="s">
        <v>3157</v>
      </c>
      <c r="I304" s="42"/>
      <c r="J304" s="29"/>
      <c r="K304" s="29"/>
    </row>
    <row r="305" spans="1:11">
      <c r="A305" s="44">
        <v>283</v>
      </c>
      <c r="B305" s="38">
        <v>42859</v>
      </c>
      <c r="C305" s="40">
        <v>400841</v>
      </c>
      <c r="D305" s="30" t="s">
        <v>3891</v>
      </c>
      <c r="E305" s="31">
        <v>3200000</v>
      </c>
      <c r="F305" s="31">
        <v>3200000</v>
      </c>
      <c r="G305" s="31">
        <f t="shared" si="5"/>
        <v>0</v>
      </c>
      <c r="H305" s="32" t="s">
        <v>3158</v>
      </c>
      <c r="I305" s="42"/>
      <c r="J305" s="29"/>
      <c r="K305" s="29"/>
    </row>
    <row r="306" spans="1:11" ht="25.5">
      <c r="A306" s="44">
        <v>284</v>
      </c>
      <c r="B306" s="38">
        <v>42859</v>
      </c>
      <c r="C306" s="40">
        <v>382840</v>
      </c>
      <c r="D306" s="30" t="s">
        <v>3892</v>
      </c>
      <c r="E306" s="31">
        <v>2000000</v>
      </c>
      <c r="F306" s="31">
        <v>2000000</v>
      </c>
      <c r="G306" s="31">
        <f t="shared" si="5"/>
        <v>0</v>
      </c>
      <c r="H306" s="32" t="s">
        <v>3159</v>
      </c>
      <c r="I306" s="42"/>
      <c r="J306" s="29"/>
      <c r="K306" s="29"/>
    </row>
    <row r="307" spans="1:11" ht="25.5">
      <c r="A307" s="44">
        <v>285</v>
      </c>
      <c r="B307" s="38">
        <v>42859</v>
      </c>
      <c r="C307" s="40">
        <v>402601</v>
      </c>
      <c r="D307" s="30" t="s">
        <v>3893</v>
      </c>
      <c r="E307" s="31">
        <v>4000000</v>
      </c>
      <c r="F307" s="31">
        <v>4000000</v>
      </c>
      <c r="G307" s="31">
        <f t="shared" si="5"/>
        <v>0</v>
      </c>
      <c r="H307" s="32" t="s">
        <v>3160</v>
      </c>
      <c r="I307" s="42"/>
      <c r="J307" s="29"/>
      <c r="K307" s="29"/>
    </row>
    <row r="308" spans="1:11" ht="25.5">
      <c r="A308" s="44">
        <v>286</v>
      </c>
      <c r="B308" s="38">
        <v>42859</v>
      </c>
      <c r="C308" s="40">
        <v>402660</v>
      </c>
      <c r="D308" s="30" t="s">
        <v>3894</v>
      </c>
      <c r="E308" s="31">
        <v>4000000</v>
      </c>
      <c r="F308" s="31">
        <v>4000000</v>
      </c>
      <c r="G308" s="31">
        <f t="shared" si="5"/>
        <v>0</v>
      </c>
      <c r="H308" s="32" t="s">
        <v>3161</v>
      </c>
      <c r="I308" s="42"/>
      <c r="J308" s="29"/>
      <c r="K308" s="29"/>
    </row>
    <row r="309" spans="1:11" ht="25.5">
      <c r="A309" s="44">
        <v>287</v>
      </c>
      <c r="B309" s="38">
        <v>42859</v>
      </c>
      <c r="C309" s="40">
        <v>403710</v>
      </c>
      <c r="D309" s="30" t="s">
        <v>3895</v>
      </c>
      <c r="E309" s="31">
        <v>4000000</v>
      </c>
      <c r="F309" s="31">
        <v>4000000</v>
      </c>
      <c r="G309" s="31">
        <f t="shared" si="5"/>
        <v>0</v>
      </c>
      <c r="H309" s="32" t="s">
        <v>3162</v>
      </c>
      <c r="I309" s="42"/>
      <c r="J309" s="29"/>
      <c r="K309" s="29"/>
    </row>
    <row r="310" spans="1:11" ht="38.25">
      <c r="A310" s="44">
        <v>288</v>
      </c>
      <c r="B310" s="38">
        <v>42859</v>
      </c>
      <c r="C310" s="40">
        <v>392214</v>
      </c>
      <c r="D310" s="30" t="s">
        <v>3896</v>
      </c>
      <c r="E310" s="31">
        <v>4000000</v>
      </c>
      <c r="F310" s="31">
        <v>4000000</v>
      </c>
      <c r="G310" s="31">
        <f t="shared" si="5"/>
        <v>0</v>
      </c>
      <c r="H310" s="32" t="s">
        <v>3163</v>
      </c>
      <c r="I310" s="42"/>
      <c r="J310" s="29"/>
      <c r="K310" s="29"/>
    </row>
    <row r="311" spans="1:11" ht="25.5">
      <c r="A311" s="44">
        <v>289</v>
      </c>
      <c r="B311" s="38">
        <v>42859</v>
      </c>
      <c r="C311" s="40">
        <v>402953</v>
      </c>
      <c r="D311" s="30" t="s">
        <v>3897</v>
      </c>
      <c r="E311" s="31">
        <v>15300000</v>
      </c>
      <c r="F311" s="31">
        <v>15300000</v>
      </c>
      <c r="G311" s="31">
        <f t="shared" si="5"/>
        <v>0</v>
      </c>
      <c r="H311" s="32" t="s">
        <v>3164</v>
      </c>
      <c r="I311" s="42"/>
      <c r="J311" s="29"/>
      <c r="K311" s="29"/>
    </row>
    <row r="312" spans="1:11" ht="38.25">
      <c r="A312" s="44">
        <v>290</v>
      </c>
      <c r="B312" s="38">
        <v>42859</v>
      </c>
      <c r="C312" s="40">
        <v>401150</v>
      </c>
      <c r="D312" s="30" t="s">
        <v>3898</v>
      </c>
      <c r="E312" s="31">
        <v>4000000</v>
      </c>
      <c r="F312" s="31">
        <v>4000000</v>
      </c>
      <c r="G312" s="31">
        <f t="shared" si="5"/>
        <v>0</v>
      </c>
      <c r="H312" s="32" t="s">
        <v>3165</v>
      </c>
      <c r="I312" s="42"/>
      <c r="J312" s="29"/>
      <c r="K312" s="29"/>
    </row>
    <row r="313" spans="1:11">
      <c r="A313" s="44">
        <v>291</v>
      </c>
      <c r="B313" s="38">
        <v>42859</v>
      </c>
      <c r="C313" s="40">
        <v>402730</v>
      </c>
      <c r="D313" s="30" t="s">
        <v>3899</v>
      </c>
      <c r="E313" s="31">
        <v>4000000</v>
      </c>
      <c r="F313" s="31">
        <v>4000000</v>
      </c>
      <c r="G313" s="31">
        <f t="shared" si="5"/>
        <v>0</v>
      </c>
      <c r="H313" s="32" t="s">
        <v>3167</v>
      </c>
      <c r="I313" s="42"/>
      <c r="J313" s="29"/>
      <c r="K313" s="29"/>
    </row>
    <row r="314" spans="1:11" ht="38.25">
      <c r="A314" s="44">
        <v>292</v>
      </c>
      <c r="B314" s="38">
        <v>42859</v>
      </c>
      <c r="C314" s="40">
        <v>401448</v>
      </c>
      <c r="D314" s="30" t="s">
        <v>3900</v>
      </c>
      <c r="E314" s="31">
        <v>3800000</v>
      </c>
      <c r="F314" s="31">
        <v>3800000</v>
      </c>
      <c r="G314" s="31">
        <f t="shared" si="5"/>
        <v>0</v>
      </c>
      <c r="H314" s="32" t="s">
        <v>3168</v>
      </c>
      <c r="I314" s="42"/>
      <c r="J314" s="29"/>
      <c r="K314" s="29"/>
    </row>
    <row r="315" spans="1:11" ht="38.25">
      <c r="A315" s="44">
        <v>293</v>
      </c>
      <c r="B315" s="38">
        <v>42859</v>
      </c>
      <c r="C315" s="40">
        <v>401420</v>
      </c>
      <c r="D315" s="30" t="s">
        <v>3901</v>
      </c>
      <c r="E315" s="31">
        <v>3800000</v>
      </c>
      <c r="F315" s="31">
        <v>3800000</v>
      </c>
      <c r="G315" s="31">
        <f t="shared" si="5"/>
        <v>0</v>
      </c>
      <c r="H315" s="32" t="s">
        <v>3169</v>
      </c>
      <c r="I315" s="42"/>
      <c r="J315" s="29"/>
      <c r="K315" s="29"/>
    </row>
    <row r="316" spans="1:11" ht="38.25">
      <c r="A316" s="44">
        <v>294</v>
      </c>
      <c r="B316" s="38">
        <v>42859</v>
      </c>
      <c r="C316" s="40" t="s">
        <v>2874</v>
      </c>
      <c r="D316" s="30" t="s">
        <v>3902</v>
      </c>
      <c r="E316" s="31">
        <v>7880000</v>
      </c>
      <c r="F316" s="31">
        <v>7880000</v>
      </c>
      <c r="G316" s="31">
        <f t="shared" si="5"/>
        <v>0</v>
      </c>
      <c r="H316" s="32" t="s">
        <v>3170</v>
      </c>
      <c r="I316" s="42"/>
      <c r="J316" s="29"/>
      <c r="K316" s="29"/>
    </row>
    <row r="317" spans="1:11">
      <c r="A317" s="44">
        <v>295</v>
      </c>
      <c r="B317" s="38">
        <v>42859</v>
      </c>
      <c r="C317" s="40">
        <v>400967</v>
      </c>
      <c r="D317" s="30" t="s">
        <v>3903</v>
      </c>
      <c r="E317" s="31">
        <v>15300000</v>
      </c>
      <c r="F317" s="31">
        <v>15300000</v>
      </c>
      <c r="G317" s="31">
        <f t="shared" si="5"/>
        <v>0</v>
      </c>
      <c r="H317" s="32" t="s">
        <v>3171</v>
      </c>
      <c r="I317" s="42"/>
      <c r="J317" s="29"/>
      <c r="K317" s="29"/>
    </row>
    <row r="318" spans="1:11">
      <c r="A318" s="44">
        <v>296</v>
      </c>
      <c r="B318" s="38">
        <v>42859</v>
      </c>
      <c r="C318" s="40">
        <v>390326</v>
      </c>
      <c r="D318" s="30" t="s">
        <v>3904</v>
      </c>
      <c r="E318" s="31">
        <v>3800000</v>
      </c>
      <c r="F318" s="31">
        <v>3800000</v>
      </c>
      <c r="G318" s="31">
        <f t="shared" si="5"/>
        <v>0</v>
      </c>
      <c r="H318" s="32" t="s">
        <v>3172</v>
      </c>
      <c r="I318" s="42"/>
      <c r="J318" s="29"/>
      <c r="K318" s="29"/>
    </row>
    <row r="319" spans="1:11" ht="38.25">
      <c r="A319" s="44">
        <v>297</v>
      </c>
      <c r="B319" s="38">
        <v>42859</v>
      </c>
      <c r="C319" s="40">
        <v>402115</v>
      </c>
      <c r="D319" s="30" t="s">
        <v>3905</v>
      </c>
      <c r="E319" s="31">
        <v>3800000</v>
      </c>
      <c r="F319" s="31">
        <v>3800000</v>
      </c>
      <c r="G319" s="31">
        <f t="shared" si="5"/>
        <v>0</v>
      </c>
      <c r="H319" s="32" t="s">
        <v>3174</v>
      </c>
      <c r="I319" s="42"/>
      <c r="J319" s="29"/>
      <c r="K319" s="29"/>
    </row>
    <row r="320" spans="1:11" ht="25.5">
      <c r="A320" s="44">
        <v>298</v>
      </c>
      <c r="B320" s="38">
        <v>42859</v>
      </c>
      <c r="C320" s="40">
        <v>403955</v>
      </c>
      <c r="D320" s="30" t="s">
        <v>3906</v>
      </c>
      <c r="E320" s="31">
        <v>4400000</v>
      </c>
      <c r="F320" s="31">
        <v>4400000</v>
      </c>
      <c r="G320" s="31">
        <f t="shared" si="5"/>
        <v>0</v>
      </c>
      <c r="H320" s="32" t="s">
        <v>3175</v>
      </c>
      <c r="I320" s="42"/>
      <c r="J320" s="29"/>
      <c r="K320" s="29"/>
    </row>
    <row r="321" spans="1:11" ht="25.5">
      <c r="A321" s="44">
        <v>299</v>
      </c>
      <c r="B321" s="38">
        <v>42859</v>
      </c>
      <c r="C321" s="40">
        <v>380957</v>
      </c>
      <c r="D321" s="30" t="s">
        <v>3907</v>
      </c>
      <c r="E321" s="31">
        <v>1000000</v>
      </c>
      <c r="F321" s="31">
        <v>1000000</v>
      </c>
      <c r="G321" s="31">
        <f t="shared" si="5"/>
        <v>0</v>
      </c>
      <c r="H321" s="32" t="s">
        <v>3176</v>
      </c>
      <c r="I321" s="42"/>
      <c r="J321" s="29"/>
      <c r="K321" s="29"/>
    </row>
    <row r="322" spans="1:11" ht="25.5">
      <c r="A322" s="44">
        <v>300</v>
      </c>
      <c r="B322" s="38">
        <v>42859</v>
      </c>
      <c r="C322" s="40">
        <v>401615</v>
      </c>
      <c r="D322" s="30" t="s">
        <v>3908</v>
      </c>
      <c r="E322" s="31">
        <v>3800000</v>
      </c>
      <c r="F322" s="31">
        <v>3800000</v>
      </c>
      <c r="G322" s="31">
        <f t="shared" si="5"/>
        <v>0</v>
      </c>
      <c r="H322" s="32" t="s">
        <v>3177</v>
      </c>
      <c r="I322" s="42"/>
      <c r="J322" s="29"/>
      <c r="K322" s="29"/>
    </row>
    <row r="323" spans="1:11" ht="25.5">
      <c r="A323" s="44">
        <v>301</v>
      </c>
      <c r="B323" s="38">
        <v>42859</v>
      </c>
      <c r="C323" s="40" t="s">
        <v>2875</v>
      </c>
      <c r="D323" s="30" t="s">
        <v>3909</v>
      </c>
      <c r="E323" s="31">
        <v>19700000</v>
      </c>
      <c r="F323" s="31">
        <v>19700000</v>
      </c>
      <c r="G323" s="31">
        <f t="shared" si="5"/>
        <v>0</v>
      </c>
      <c r="H323" s="32" t="s">
        <v>3178</v>
      </c>
      <c r="I323" s="42"/>
      <c r="J323" s="29"/>
      <c r="K323" s="29"/>
    </row>
    <row r="324" spans="1:11" ht="25.5">
      <c r="A324" s="44">
        <v>302</v>
      </c>
      <c r="B324" s="38">
        <v>42859</v>
      </c>
      <c r="C324" s="40" t="s">
        <v>2876</v>
      </c>
      <c r="D324" s="30" t="s">
        <v>3910</v>
      </c>
      <c r="E324" s="31">
        <v>19700000</v>
      </c>
      <c r="F324" s="31">
        <v>19700000</v>
      </c>
      <c r="G324" s="31">
        <f t="shared" si="5"/>
        <v>0</v>
      </c>
      <c r="H324" s="32" t="s">
        <v>3179</v>
      </c>
      <c r="I324" s="42"/>
      <c r="J324" s="29"/>
      <c r="K324" s="29"/>
    </row>
    <row r="325" spans="1:11" ht="25.5">
      <c r="A325" s="44">
        <v>303</v>
      </c>
      <c r="B325" s="38">
        <v>42859</v>
      </c>
      <c r="C325" s="40">
        <v>382306</v>
      </c>
      <c r="D325" s="30" t="s">
        <v>3911</v>
      </c>
      <c r="E325" s="31">
        <v>2600000</v>
      </c>
      <c r="F325" s="31">
        <v>2600000</v>
      </c>
      <c r="G325" s="31">
        <f t="shared" si="5"/>
        <v>0</v>
      </c>
      <c r="H325" s="32" t="s">
        <v>3180</v>
      </c>
      <c r="I325" s="42"/>
      <c r="J325" s="29"/>
      <c r="K325" s="29"/>
    </row>
    <row r="326" spans="1:11" ht="25.5">
      <c r="A326" s="44">
        <v>304</v>
      </c>
      <c r="B326" s="38">
        <v>42859</v>
      </c>
      <c r="C326" s="40">
        <v>391164</v>
      </c>
      <c r="D326" s="30" t="s">
        <v>3912</v>
      </c>
      <c r="E326" s="31">
        <v>3000000</v>
      </c>
      <c r="F326" s="31">
        <v>3000000</v>
      </c>
      <c r="G326" s="31">
        <f t="shared" si="5"/>
        <v>0</v>
      </c>
      <c r="H326" s="32" t="s">
        <v>3181</v>
      </c>
      <c r="I326" s="42"/>
      <c r="J326" s="29"/>
      <c r="K326" s="29"/>
    </row>
    <row r="327" spans="1:11" ht="25.5">
      <c r="A327" s="44">
        <v>305</v>
      </c>
      <c r="B327" s="38">
        <v>42859</v>
      </c>
      <c r="C327" s="40">
        <v>403065</v>
      </c>
      <c r="D327" s="30" t="s">
        <v>3913</v>
      </c>
      <c r="E327" s="31">
        <v>15300000</v>
      </c>
      <c r="F327" s="31">
        <v>15300000</v>
      </c>
      <c r="G327" s="31">
        <f t="shared" si="5"/>
        <v>0</v>
      </c>
      <c r="H327" s="32" t="s">
        <v>3182</v>
      </c>
      <c r="I327" s="42"/>
      <c r="J327" s="29"/>
      <c r="K327" s="29"/>
    </row>
    <row r="328" spans="1:11" ht="25.5">
      <c r="A328" s="44">
        <v>306</v>
      </c>
      <c r="B328" s="38">
        <v>42859</v>
      </c>
      <c r="C328" s="40">
        <v>392154</v>
      </c>
      <c r="D328" s="30" t="s">
        <v>3914</v>
      </c>
      <c r="E328" s="31">
        <v>12750000</v>
      </c>
      <c r="F328" s="31">
        <v>12750000</v>
      </c>
      <c r="G328" s="31">
        <f t="shared" si="5"/>
        <v>0</v>
      </c>
      <c r="H328" s="32" t="s">
        <v>3183</v>
      </c>
      <c r="I328" s="42"/>
      <c r="J328" s="29"/>
      <c r="K328" s="29"/>
    </row>
    <row r="329" spans="1:11" ht="25.5">
      <c r="A329" s="44">
        <v>307</v>
      </c>
      <c r="B329" s="38">
        <v>42859</v>
      </c>
      <c r="C329" s="40">
        <v>381046</v>
      </c>
      <c r="D329" s="30" t="s">
        <v>3915</v>
      </c>
      <c r="E329" s="31">
        <v>1000000</v>
      </c>
      <c r="F329" s="31">
        <v>1000000</v>
      </c>
      <c r="G329" s="31">
        <f t="shared" si="5"/>
        <v>0</v>
      </c>
      <c r="H329" s="32" t="s">
        <v>3184</v>
      </c>
      <c r="I329" s="42"/>
      <c r="J329" s="29"/>
      <c r="K329" s="29"/>
    </row>
    <row r="330" spans="1:11" ht="38.25">
      <c r="A330" s="44">
        <v>308</v>
      </c>
      <c r="B330" s="38">
        <v>42859</v>
      </c>
      <c r="C330" s="40">
        <v>400701</v>
      </c>
      <c r="D330" s="30" t="s">
        <v>3916</v>
      </c>
      <c r="E330" s="31">
        <v>3400000</v>
      </c>
      <c r="F330" s="31">
        <v>3400000</v>
      </c>
      <c r="G330" s="31">
        <f t="shared" si="5"/>
        <v>0</v>
      </c>
      <c r="H330" s="32" t="s">
        <v>3185</v>
      </c>
      <c r="I330" s="42"/>
      <c r="J330" s="29"/>
      <c r="K330" s="29"/>
    </row>
    <row r="331" spans="1:11" ht="25.5">
      <c r="A331" s="44">
        <v>309</v>
      </c>
      <c r="B331" s="38">
        <v>42859</v>
      </c>
      <c r="C331" s="40">
        <v>381932</v>
      </c>
      <c r="D331" s="30" t="s">
        <v>3917</v>
      </c>
      <c r="E331" s="31">
        <v>2000000</v>
      </c>
      <c r="F331" s="31">
        <v>2000000</v>
      </c>
      <c r="G331" s="31">
        <f t="shared" si="5"/>
        <v>0</v>
      </c>
      <c r="H331" s="32" t="s">
        <v>3186</v>
      </c>
      <c r="I331" s="42"/>
      <c r="J331" s="29"/>
      <c r="K331" s="29"/>
    </row>
    <row r="332" spans="1:11" ht="25.5">
      <c r="A332" s="44">
        <v>310</v>
      </c>
      <c r="B332" s="38">
        <v>42859</v>
      </c>
      <c r="C332" s="40">
        <v>392441</v>
      </c>
      <c r="D332" s="30" t="s">
        <v>3918</v>
      </c>
      <c r="E332" s="31">
        <v>3000000</v>
      </c>
      <c r="F332" s="31">
        <v>3000000</v>
      </c>
      <c r="G332" s="31">
        <f t="shared" si="5"/>
        <v>0</v>
      </c>
      <c r="H332" s="32" t="s">
        <v>3187</v>
      </c>
      <c r="I332" s="42"/>
      <c r="J332" s="29"/>
      <c r="K332" s="29"/>
    </row>
    <row r="333" spans="1:11">
      <c r="A333" s="44">
        <v>311</v>
      </c>
      <c r="B333" s="38">
        <v>42859</v>
      </c>
      <c r="C333" s="40">
        <v>401902</v>
      </c>
      <c r="D333" s="30" t="s">
        <v>3919</v>
      </c>
      <c r="E333" s="31">
        <v>3800000</v>
      </c>
      <c r="F333" s="31">
        <v>3800000</v>
      </c>
      <c r="G333" s="31">
        <f t="shared" si="5"/>
        <v>0</v>
      </c>
      <c r="H333" s="32" t="s">
        <v>3188</v>
      </c>
      <c r="I333" s="42"/>
      <c r="J333" s="29"/>
      <c r="K333" s="29"/>
    </row>
    <row r="334" spans="1:11" ht="25.5">
      <c r="A334" s="44">
        <v>312</v>
      </c>
      <c r="B334" s="38">
        <v>42859</v>
      </c>
      <c r="C334" s="40">
        <v>400825</v>
      </c>
      <c r="D334" s="30" t="s">
        <v>3920</v>
      </c>
      <c r="E334" s="31">
        <v>3400000</v>
      </c>
      <c r="F334" s="31">
        <v>3400000</v>
      </c>
      <c r="G334" s="31">
        <f t="shared" si="5"/>
        <v>0</v>
      </c>
      <c r="H334" s="32" t="s">
        <v>3189</v>
      </c>
      <c r="I334" s="42"/>
      <c r="J334" s="29"/>
      <c r="K334" s="29"/>
    </row>
    <row r="335" spans="1:11">
      <c r="A335" s="44">
        <v>313</v>
      </c>
      <c r="B335" s="38">
        <v>42859</v>
      </c>
      <c r="C335" s="40">
        <v>403536</v>
      </c>
      <c r="D335" s="30" t="s">
        <v>3921</v>
      </c>
      <c r="E335" s="31">
        <v>2400000</v>
      </c>
      <c r="F335" s="31">
        <v>2400000</v>
      </c>
      <c r="G335" s="31">
        <f t="shared" si="5"/>
        <v>0</v>
      </c>
      <c r="H335" s="32" t="s">
        <v>3190</v>
      </c>
      <c r="I335" s="42"/>
      <c r="J335" s="29"/>
      <c r="K335" s="29"/>
    </row>
    <row r="336" spans="1:11" ht="25.5">
      <c r="A336" s="44">
        <v>314</v>
      </c>
      <c r="B336" s="38">
        <v>42859</v>
      </c>
      <c r="C336" s="40">
        <v>404024</v>
      </c>
      <c r="D336" s="30" t="s">
        <v>3922</v>
      </c>
      <c r="E336" s="31">
        <v>6400000</v>
      </c>
      <c r="F336" s="31">
        <v>6400000</v>
      </c>
      <c r="G336" s="31">
        <f t="shared" si="5"/>
        <v>0</v>
      </c>
      <c r="H336" s="32" t="s">
        <v>3192</v>
      </c>
      <c r="I336" s="42"/>
      <c r="J336" s="29"/>
      <c r="K336" s="29"/>
    </row>
    <row r="337" spans="1:11" ht="25.5">
      <c r="A337" s="44">
        <v>315</v>
      </c>
      <c r="B337" s="38">
        <v>42859</v>
      </c>
      <c r="C337" s="40">
        <v>380727</v>
      </c>
      <c r="D337" s="30" t="s">
        <v>3923</v>
      </c>
      <c r="E337" s="31">
        <v>400000</v>
      </c>
      <c r="F337" s="31">
        <v>400000</v>
      </c>
      <c r="G337" s="31">
        <f t="shared" si="5"/>
        <v>0</v>
      </c>
      <c r="H337" s="32" t="s">
        <v>3193</v>
      </c>
      <c r="I337" s="42"/>
      <c r="J337" s="29"/>
      <c r="K337" s="29"/>
    </row>
    <row r="338" spans="1:11" ht="25.5">
      <c r="A338" s="44">
        <v>316</v>
      </c>
      <c r="B338" s="38">
        <v>42859</v>
      </c>
      <c r="C338" s="40">
        <v>401412</v>
      </c>
      <c r="D338" s="30" t="s">
        <v>3924</v>
      </c>
      <c r="E338" s="31">
        <v>3800000</v>
      </c>
      <c r="F338" s="31">
        <v>3800000</v>
      </c>
      <c r="G338" s="31">
        <f t="shared" si="5"/>
        <v>0</v>
      </c>
      <c r="H338" s="32" t="s">
        <v>3194</v>
      </c>
      <c r="I338" s="42"/>
      <c r="J338" s="29"/>
      <c r="K338" s="29"/>
    </row>
    <row r="339" spans="1:11" ht="25.5">
      <c r="A339" s="44">
        <v>317</v>
      </c>
      <c r="B339" s="38">
        <v>42859</v>
      </c>
      <c r="C339" s="40">
        <v>403025</v>
      </c>
      <c r="D339" s="30" t="s">
        <v>3925</v>
      </c>
      <c r="E339" s="31">
        <v>15300000</v>
      </c>
      <c r="F339" s="31">
        <v>15300000</v>
      </c>
      <c r="G339" s="31">
        <f t="shared" si="5"/>
        <v>0</v>
      </c>
      <c r="H339" s="32" t="s">
        <v>3195</v>
      </c>
      <c r="I339" s="42"/>
      <c r="J339" s="29"/>
      <c r="K339" s="29"/>
    </row>
    <row r="340" spans="1:11" ht="25.5">
      <c r="A340" s="44">
        <v>318</v>
      </c>
      <c r="B340" s="38">
        <v>42859</v>
      </c>
      <c r="C340" s="40">
        <v>401607</v>
      </c>
      <c r="D340" s="30" t="s">
        <v>3926</v>
      </c>
      <c r="E340" s="31">
        <v>1700000</v>
      </c>
      <c r="F340" s="31">
        <v>1700000</v>
      </c>
      <c r="G340" s="31">
        <f t="shared" si="5"/>
        <v>0</v>
      </c>
      <c r="H340" s="32" t="s">
        <v>3196</v>
      </c>
      <c r="I340" s="42"/>
      <c r="J340" s="29"/>
      <c r="K340" s="29"/>
    </row>
    <row r="341" spans="1:11">
      <c r="A341" s="9" t="s">
        <v>7</v>
      </c>
      <c r="B341" s="9"/>
      <c r="C341" s="37"/>
      <c r="D341" s="21"/>
      <c r="E341" s="10">
        <f>E9+E22</f>
        <v>1247880000</v>
      </c>
      <c r="F341" s="10">
        <f>F9+F22</f>
        <v>1247474000</v>
      </c>
      <c r="G341" s="10">
        <f>G9+G22</f>
        <v>-5106000</v>
      </c>
      <c r="H341" s="11"/>
      <c r="I341" s="8"/>
      <c r="J341" s="9"/>
      <c r="K341" s="9"/>
    </row>
    <row r="342" spans="1:11">
      <c r="F342" s="3">
        <v>1247474000</v>
      </c>
    </row>
    <row r="343" spans="1:11">
      <c r="F343" s="3">
        <f>F342-F341</f>
        <v>0</v>
      </c>
    </row>
  </sheetData>
  <mergeCells count="15">
    <mergeCell ref="C14:D14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26"/>
  <sheetViews>
    <sheetView workbookViewId="0">
      <selection activeCell="A13" sqref="A13:XFD42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3200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90" t="s">
        <v>16</v>
      </c>
      <c r="C9" s="91"/>
      <c r="D9" s="92"/>
      <c r="E9" s="26">
        <f>SUM(E10:E11)</f>
        <v>20250000</v>
      </c>
      <c r="F9" s="26">
        <f>SUM(F10:F11)</f>
        <v>18200000</v>
      </c>
      <c r="G9" s="26">
        <f>SUM(G10:G11)</f>
        <v>-2050000</v>
      </c>
      <c r="H9" s="24"/>
      <c r="I9" s="27"/>
      <c r="J9" s="24"/>
      <c r="K9" s="24"/>
    </row>
    <row r="10" spans="1:11">
      <c r="A10" s="44">
        <v>1</v>
      </c>
      <c r="B10" s="38">
        <v>42860</v>
      </c>
      <c r="C10" s="40">
        <v>403035</v>
      </c>
      <c r="D10" s="30" t="str">
        <f>VLOOKUP(C10,'[2]DU LIEU'!A:E,2,0)</f>
        <v>Đinh Thu Thảo</v>
      </c>
      <c r="E10" s="31">
        <f>VLOOKUP(C10,'[2]DU LIEU'!A:E,5,0)</f>
        <v>17850000</v>
      </c>
      <c r="F10" s="31">
        <v>15900000</v>
      </c>
      <c r="G10" s="31">
        <f>F10-E10</f>
        <v>-1950000</v>
      </c>
      <c r="H10" s="32" t="s">
        <v>3434</v>
      </c>
      <c r="I10" s="42"/>
      <c r="J10" s="29"/>
      <c r="K10" s="29"/>
    </row>
    <row r="11" spans="1:11" ht="25.5">
      <c r="A11" s="44">
        <v>2</v>
      </c>
      <c r="B11" s="38">
        <v>42860</v>
      </c>
      <c r="C11" s="40">
        <v>403106</v>
      </c>
      <c r="D11" s="30" t="str">
        <f>VLOOKUP(C11,'[2]DU LIEU'!A:E,2,0)</f>
        <v>Nguyễn Thị Quỳnh Trang</v>
      </c>
      <c r="E11" s="31">
        <f>VLOOKUP(C11,'[2]DU LIEU'!A:E,5,0)</f>
        <v>2400000</v>
      </c>
      <c r="F11" s="31">
        <v>2300000</v>
      </c>
      <c r="G11" s="31">
        <f>F11-E11</f>
        <v>-100000</v>
      </c>
      <c r="H11" s="32" t="s">
        <v>3603</v>
      </c>
      <c r="I11" s="42"/>
      <c r="J11" s="29"/>
      <c r="K11" s="29"/>
    </row>
    <row r="12" spans="1:11" s="28" customFormat="1" ht="15" customHeight="1">
      <c r="A12" s="24" t="s">
        <v>3928</v>
      </c>
      <c r="B12" s="90" t="s">
        <v>13</v>
      </c>
      <c r="C12" s="91"/>
      <c r="D12" s="92"/>
      <c r="E12" s="26">
        <f>SUM(E168:E425)</f>
        <v>1023210000</v>
      </c>
      <c r="F12" s="26">
        <f>SUM(F13:F425)</f>
        <v>1591170000</v>
      </c>
      <c r="G12" s="26">
        <f>SUM(G13:G425)</f>
        <v>5200000</v>
      </c>
      <c r="H12" s="24"/>
      <c r="I12" s="24"/>
      <c r="J12" s="24"/>
      <c r="K12" s="24"/>
    </row>
    <row r="13" spans="1:11" ht="25.5">
      <c r="A13" s="44">
        <v>2</v>
      </c>
      <c r="B13" s="38">
        <v>42860</v>
      </c>
      <c r="C13" s="40">
        <v>381346</v>
      </c>
      <c r="D13" s="30" t="str">
        <f>VLOOKUP(C13,'[2]DU LIEU'!A:E,2,0)</f>
        <v xml:space="preserve">Nguyễn Thị Thùy Linh  </v>
      </c>
      <c r="E13" s="31">
        <f>VLOOKUP(C13,'[2]DU LIEU'!A:E,5,0)</f>
        <v>800000</v>
      </c>
      <c r="F13" s="31">
        <v>1000000</v>
      </c>
      <c r="G13" s="31">
        <f t="shared" ref="G13:G19" si="0">F13-E13</f>
        <v>200000</v>
      </c>
      <c r="H13" s="32" t="s">
        <v>3595</v>
      </c>
      <c r="I13" s="42"/>
      <c r="J13" s="29"/>
      <c r="K13" s="29"/>
    </row>
    <row r="14" spans="1:11">
      <c r="A14" s="44">
        <v>3</v>
      </c>
      <c r="B14" s="38">
        <v>42860</v>
      </c>
      <c r="C14" s="40">
        <v>390315</v>
      </c>
      <c r="D14" s="30" t="str">
        <f>VLOOKUP(C14,'[2]DU LIEU'!A:E,2,0)</f>
        <v xml:space="preserve">Nguyễn Phương Linh  </v>
      </c>
      <c r="E14" s="31">
        <f>VLOOKUP(C14,'[2]DU LIEU'!A:E,5,0)</f>
        <v>3400000</v>
      </c>
      <c r="F14" s="31">
        <v>3600000</v>
      </c>
      <c r="G14" s="31">
        <f t="shared" si="0"/>
        <v>200000</v>
      </c>
      <c r="H14" s="32" t="s">
        <v>3530</v>
      </c>
      <c r="I14" s="42"/>
      <c r="J14" s="29"/>
      <c r="K14" s="29"/>
    </row>
    <row r="15" spans="1:11">
      <c r="A15" s="44">
        <v>4</v>
      </c>
      <c r="B15" s="38">
        <v>42860</v>
      </c>
      <c r="C15" s="40">
        <v>402633</v>
      </c>
      <c r="D15" s="30" t="str">
        <f>VLOOKUP(C15,'[2]DU LIEU'!A:E,2,0)</f>
        <v>Phạm Trà Giang</v>
      </c>
      <c r="E15" s="31">
        <f>VLOOKUP(C15,'[2]DU LIEU'!A:E,5,0)</f>
        <v>3600000</v>
      </c>
      <c r="F15" s="31">
        <v>4000000</v>
      </c>
      <c r="G15" s="31">
        <f t="shared" si="0"/>
        <v>400000</v>
      </c>
      <c r="H15" s="32" t="s">
        <v>3525</v>
      </c>
      <c r="I15" s="42"/>
      <c r="J15" s="29"/>
      <c r="K15" s="29"/>
    </row>
    <row r="16" spans="1:11">
      <c r="A16" s="44">
        <v>5</v>
      </c>
      <c r="B16" s="38">
        <v>42860</v>
      </c>
      <c r="C16" s="40">
        <v>403444</v>
      </c>
      <c r="D16" s="30" t="str">
        <f>VLOOKUP(C16,'[2]DU LIEU'!A:E,2,0)</f>
        <v>Nhữ Kim Trang</v>
      </c>
      <c r="E16" s="31">
        <f>VLOOKUP(C16,'[2]DU LIEU'!A:E,5,0)</f>
        <v>2400000</v>
      </c>
      <c r="F16" s="31">
        <v>2800000</v>
      </c>
      <c r="G16" s="31">
        <f t="shared" si="0"/>
        <v>400000</v>
      </c>
      <c r="H16" s="32" t="s">
        <v>3445</v>
      </c>
      <c r="I16" s="42"/>
      <c r="J16" s="29"/>
      <c r="K16" s="29"/>
    </row>
    <row r="17" spans="1:11">
      <c r="A17" s="44">
        <v>6</v>
      </c>
      <c r="B17" s="38">
        <v>42860</v>
      </c>
      <c r="C17" s="40">
        <v>400653</v>
      </c>
      <c r="D17" s="30" t="str">
        <f>VLOOKUP(C17,'[2]DU LIEU'!A:E,2,0)</f>
        <v>Quan Thủy Ngân</v>
      </c>
      <c r="E17" s="31">
        <f>VLOOKUP(C17,'[2]DU LIEU'!A:E,5,0)</f>
        <v>1200000</v>
      </c>
      <c r="F17" s="31">
        <v>4000000</v>
      </c>
      <c r="G17" s="31">
        <f t="shared" si="0"/>
        <v>2800000</v>
      </c>
      <c r="H17" s="32" t="s">
        <v>3439</v>
      </c>
      <c r="I17" s="42"/>
      <c r="J17" s="29"/>
      <c r="K17" s="29"/>
    </row>
    <row r="18" spans="1:11">
      <c r="A18" s="44">
        <v>7</v>
      </c>
      <c r="B18" s="38">
        <v>42860</v>
      </c>
      <c r="C18" s="40">
        <v>391573</v>
      </c>
      <c r="D18" s="30" t="s">
        <v>3621</v>
      </c>
      <c r="E18" s="31">
        <v>0</v>
      </c>
      <c r="F18" s="31">
        <v>600000</v>
      </c>
      <c r="G18" s="31">
        <f t="shared" si="0"/>
        <v>600000</v>
      </c>
      <c r="H18" s="32" t="s">
        <v>3433</v>
      </c>
      <c r="I18" s="42"/>
      <c r="J18" s="29"/>
      <c r="K18" s="29"/>
    </row>
    <row r="19" spans="1:11">
      <c r="A19" s="44">
        <v>8</v>
      </c>
      <c r="B19" s="38">
        <v>42860</v>
      </c>
      <c r="C19" s="40">
        <v>391506</v>
      </c>
      <c r="D19" s="30" t="str">
        <f>VLOOKUP(C19,'[2]DU LIEU'!A:E,2,0)</f>
        <v xml:space="preserve">Ngô Thị Thảo Liên  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3206</v>
      </c>
      <c r="I19" s="42"/>
      <c r="J19" s="29"/>
      <c r="K19" s="29"/>
    </row>
    <row r="20" spans="1:11">
      <c r="A20" s="44">
        <v>9</v>
      </c>
      <c r="B20" s="38">
        <v>42860</v>
      </c>
      <c r="C20" s="40">
        <v>382113</v>
      </c>
      <c r="D20" s="30" t="str">
        <f>VLOOKUP(C20,'[2]DU LIEU'!A:E,2,0)</f>
        <v xml:space="preserve">Nguyễn Thị Quý  </v>
      </c>
      <c r="E20" s="31">
        <f>VLOOKUP(C20,'[2]DU LIEU'!A:E,5,0)</f>
        <v>2000000</v>
      </c>
      <c r="F20" s="31">
        <v>2000000</v>
      </c>
      <c r="G20" s="31">
        <f t="shared" ref="G20:G83" si="1">F20-E20</f>
        <v>0</v>
      </c>
      <c r="H20" s="32" t="s">
        <v>3207</v>
      </c>
      <c r="I20" s="42"/>
      <c r="J20" s="29"/>
      <c r="K20" s="29"/>
    </row>
    <row r="21" spans="1:11">
      <c r="A21" s="44">
        <v>10</v>
      </c>
      <c r="B21" s="38">
        <v>42860</v>
      </c>
      <c r="C21" s="40">
        <v>391857</v>
      </c>
      <c r="D21" s="30" t="str">
        <f>VLOOKUP(C21,'[2]DU LIEU'!A:E,2,0)</f>
        <v xml:space="preserve">Phạm Thùy Linh  </v>
      </c>
      <c r="E21" s="31">
        <f>VLOOKUP(C21,'[2]DU LIEU'!A:E,5,0)</f>
        <v>3800000</v>
      </c>
      <c r="F21" s="31">
        <v>3800000</v>
      </c>
      <c r="G21" s="31">
        <f t="shared" si="1"/>
        <v>0</v>
      </c>
      <c r="H21" s="32" t="s">
        <v>3208</v>
      </c>
      <c r="I21" s="42"/>
      <c r="J21" s="29"/>
      <c r="K21" s="29"/>
    </row>
    <row r="22" spans="1:11" ht="25.5">
      <c r="A22" s="44">
        <v>11</v>
      </c>
      <c r="B22" s="38">
        <v>42860</v>
      </c>
      <c r="C22" s="40">
        <v>391352</v>
      </c>
      <c r="D22" s="30" t="str">
        <f>VLOOKUP(C22,'[2]DU LIEU'!A:E,2,0)</f>
        <v xml:space="preserve">Trần Tuyết Mai  </v>
      </c>
      <c r="E22" s="31">
        <f>VLOOKUP(C22,'[2]DU LIEU'!A:E,5,0)</f>
        <v>4600000</v>
      </c>
      <c r="F22" s="31">
        <v>4600000</v>
      </c>
      <c r="G22" s="31">
        <f t="shared" si="1"/>
        <v>0</v>
      </c>
      <c r="H22" s="32" t="s">
        <v>3209</v>
      </c>
      <c r="I22" s="42"/>
      <c r="J22" s="29"/>
      <c r="K22" s="29"/>
    </row>
    <row r="23" spans="1:11" ht="25.5">
      <c r="A23" s="44">
        <v>12</v>
      </c>
      <c r="B23" s="38">
        <v>42860</v>
      </c>
      <c r="C23" s="40">
        <v>401822</v>
      </c>
      <c r="D23" s="30" t="str">
        <f>VLOOKUP(C23,'[2]DU LIEU'!A:E,2,0)</f>
        <v>Phạm Thị Việt Hà</v>
      </c>
      <c r="E23" s="31">
        <f>VLOOKUP(C23,'[2]DU LIEU'!A:E,5,0)</f>
        <v>4000000</v>
      </c>
      <c r="F23" s="31">
        <v>4000000</v>
      </c>
      <c r="G23" s="31">
        <f t="shared" si="1"/>
        <v>0</v>
      </c>
      <c r="H23" s="32" t="s">
        <v>3210</v>
      </c>
      <c r="I23" s="42"/>
      <c r="J23" s="29"/>
      <c r="K23" s="29"/>
    </row>
    <row r="24" spans="1:11">
      <c r="A24" s="44">
        <v>13</v>
      </c>
      <c r="B24" s="38">
        <v>42860</v>
      </c>
      <c r="C24" s="40">
        <v>380512</v>
      </c>
      <c r="D24" s="30" t="str">
        <f>VLOOKUP(C24,'[2]DU LIEU'!A:E,2,0)</f>
        <v xml:space="preserve">Triệu Hương Thùy  </v>
      </c>
      <c r="E24" s="31">
        <f>VLOOKUP(C24,'[2]DU LIEU'!A:E,5,0)</f>
        <v>400000</v>
      </c>
      <c r="F24" s="31">
        <v>400000</v>
      </c>
      <c r="G24" s="31">
        <f t="shared" si="1"/>
        <v>0</v>
      </c>
      <c r="H24" s="32" t="s">
        <v>3211</v>
      </c>
      <c r="I24" s="42"/>
      <c r="J24" s="29"/>
      <c r="K24" s="29"/>
    </row>
    <row r="25" spans="1:11">
      <c r="A25" s="44">
        <v>14</v>
      </c>
      <c r="B25" s="38">
        <v>42860</v>
      </c>
      <c r="C25" s="40">
        <v>390960</v>
      </c>
      <c r="D25" s="30" t="str">
        <f>VLOOKUP(C25,'[2]DU LIEU'!A:E,2,0)</f>
        <v xml:space="preserve">Lê Minh Thu  </v>
      </c>
      <c r="E25" s="31">
        <f>VLOOKUP(C25,'[2]DU LIEU'!A:E,5,0)</f>
        <v>4000000</v>
      </c>
      <c r="F25" s="31">
        <v>4000000</v>
      </c>
      <c r="G25" s="31">
        <f t="shared" si="1"/>
        <v>0</v>
      </c>
      <c r="H25" s="32" t="s">
        <v>3212</v>
      </c>
      <c r="I25" s="42"/>
      <c r="J25" s="29"/>
      <c r="K25" s="29"/>
    </row>
    <row r="26" spans="1:11">
      <c r="A26" s="44">
        <v>15</v>
      </c>
      <c r="B26" s="38">
        <v>42860</v>
      </c>
      <c r="C26" s="40">
        <v>404046</v>
      </c>
      <c r="D26" s="30" t="str">
        <f>VLOOKUP(C26,'[2]DU LIEU'!A:E,2,0)</f>
        <v>Nguyễn Hoàng Minh Thảo</v>
      </c>
      <c r="E26" s="31">
        <f>VLOOKUP(C26,'[2]DU LIEU'!A:E,5,0)</f>
        <v>6400000</v>
      </c>
      <c r="F26" s="31">
        <v>6400000</v>
      </c>
      <c r="G26" s="31">
        <f t="shared" si="1"/>
        <v>0</v>
      </c>
      <c r="H26" s="32" t="s">
        <v>3213</v>
      </c>
      <c r="I26" s="42"/>
      <c r="J26" s="29"/>
      <c r="K26" s="29"/>
    </row>
    <row r="27" spans="1:11">
      <c r="A27" s="44">
        <v>16</v>
      </c>
      <c r="B27" s="38">
        <v>42860</v>
      </c>
      <c r="C27" s="40">
        <v>392812</v>
      </c>
      <c r="D27" s="30" t="str">
        <f>VLOOKUP(C27,'[2]DU LIEU'!A:E,2,0)</f>
        <v xml:space="preserve">Nguyễn Hoàng Ngọc Huế  </v>
      </c>
      <c r="E27" s="31">
        <f>VLOOKUP(C27,'[2]DU LIEU'!A:E,5,0)</f>
        <v>3000000</v>
      </c>
      <c r="F27" s="31">
        <v>3000000</v>
      </c>
      <c r="G27" s="31">
        <f t="shared" si="1"/>
        <v>0</v>
      </c>
      <c r="H27" s="32" t="s">
        <v>3214</v>
      </c>
      <c r="I27" s="42"/>
      <c r="J27" s="29"/>
      <c r="K27" s="29"/>
    </row>
    <row r="28" spans="1:11">
      <c r="A28" s="44">
        <v>17</v>
      </c>
      <c r="B28" s="38">
        <v>42860</v>
      </c>
      <c r="C28" s="40" t="s">
        <v>3201</v>
      </c>
      <c r="D28" s="30" t="str">
        <f>VLOOKUP(C28,'[2]DU LIEU'!A:E,2,0)</f>
        <v>Hoàng Văn Ánh</v>
      </c>
      <c r="E28" s="31">
        <f>VLOOKUP(C28,'[2]DU LIEU'!A:E,5,0)</f>
        <v>19700000</v>
      </c>
      <c r="F28" s="31">
        <v>19700000</v>
      </c>
      <c r="G28" s="31">
        <f t="shared" si="1"/>
        <v>0</v>
      </c>
      <c r="H28" s="32" t="s">
        <v>3215</v>
      </c>
      <c r="I28" s="42"/>
      <c r="J28" s="29"/>
      <c r="K28" s="29"/>
    </row>
    <row r="29" spans="1:11">
      <c r="A29" s="44">
        <v>18</v>
      </c>
      <c r="B29" s="38">
        <v>42860</v>
      </c>
      <c r="C29" s="40">
        <v>401218</v>
      </c>
      <c r="D29" s="30" t="str">
        <f>VLOOKUP(C29,'[2]DU LIEU'!A:E,2,0)</f>
        <v>Nguyễn Diệu Anh</v>
      </c>
      <c r="E29" s="31">
        <f>VLOOKUP(C29,'[2]DU LIEU'!A:E,5,0)</f>
        <v>3800000</v>
      </c>
      <c r="F29" s="31">
        <v>3800000</v>
      </c>
      <c r="G29" s="31">
        <f t="shared" si="1"/>
        <v>0</v>
      </c>
      <c r="H29" s="32" t="s">
        <v>3216</v>
      </c>
      <c r="I29" s="42"/>
      <c r="J29" s="29"/>
      <c r="K29" s="29"/>
    </row>
    <row r="30" spans="1:11" ht="25.5">
      <c r="A30" s="44">
        <v>19</v>
      </c>
      <c r="B30" s="38">
        <v>42860</v>
      </c>
      <c r="C30" s="40">
        <v>392865</v>
      </c>
      <c r="D30" s="30" t="str">
        <f>VLOOKUP(C30,'[2]DU LIEU'!A:E,2,0)</f>
        <v xml:space="preserve">Nguyễn Thị Hân  </v>
      </c>
      <c r="E30" s="31">
        <f>VLOOKUP(C30,'[2]DU LIEU'!A:E,5,0)</f>
        <v>3000000</v>
      </c>
      <c r="F30" s="31">
        <v>3000000</v>
      </c>
      <c r="G30" s="31">
        <f t="shared" si="1"/>
        <v>0</v>
      </c>
      <c r="H30" s="32" t="s">
        <v>3217</v>
      </c>
      <c r="I30" s="42"/>
      <c r="J30" s="29"/>
      <c r="K30" s="29"/>
    </row>
    <row r="31" spans="1:11" ht="25.5">
      <c r="A31" s="44">
        <v>20</v>
      </c>
      <c r="B31" s="38">
        <v>42860</v>
      </c>
      <c r="C31" s="40">
        <v>390869</v>
      </c>
      <c r="D31" s="30" t="str">
        <f>VLOOKUP(C31,'[2]DU LIEU'!A:E,2,0)</f>
        <v xml:space="preserve">Đào Thị Thảo  </v>
      </c>
      <c r="E31" s="31">
        <f>VLOOKUP(C31,'[2]DU LIEU'!A:E,5,0)</f>
        <v>4000000</v>
      </c>
      <c r="F31" s="31">
        <v>4000000</v>
      </c>
      <c r="G31" s="31">
        <f t="shared" si="1"/>
        <v>0</v>
      </c>
      <c r="H31" s="32" t="s">
        <v>3218</v>
      </c>
      <c r="I31" s="42"/>
      <c r="J31" s="29"/>
      <c r="K31" s="29"/>
    </row>
    <row r="32" spans="1:11" ht="25.5">
      <c r="A32" s="44">
        <v>21</v>
      </c>
      <c r="B32" s="38">
        <v>42860</v>
      </c>
      <c r="C32" s="40">
        <v>391118</v>
      </c>
      <c r="D32" s="30" t="str">
        <f>VLOOKUP(C32,'[2]DU LIEU'!A:E,2,0)</f>
        <v xml:space="preserve">Phan Thị Hoa  </v>
      </c>
      <c r="E32" s="31">
        <f>VLOOKUP(C32,'[2]DU LIEU'!A:E,5,0)</f>
        <v>4800000</v>
      </c>
      <c r="F32" s="31">
        <v>4800000</v>
      </c>
      <c r="G32" s="31">
        <f t="shared" si="1"/>
        <v>0</v>
      </c>
      <c r="H32" s="32" t="s">
        <v>3219</v>
      </c>
      <c r="I32" s="42"/>
      <c r="J32" s="29"/>
      <c r="K32" s="29"/>
    </row>
    <row r="33" spans="1:11" ht="25.5">
      <c r="A33" s="44">
        <v>22</v>
      </c>
      <c r="B33" s="38">
        <v>42860</v>
      </c>
      <c r="C33" s="40">
        <v>390432</v>
      </c>
      <c r="D33" s="30" t="str">
        <f>VLOOKUP(C33,'[2]DU LIEU'!A:E,2,0)</f>
        <v xml:space="preserve">Nguyễn Thị Vân Anh  </v>
      </c>
      <c r="E33" s="31">
        <f>VLOOKUP(C33,'[2]DU LIEU'!A:E,5,0)</f>
        <v>3800000</v>
      </c>
      <c r="F33" s="31">
        <v>3800000</v>
      </c>
      <c r="G33" s="31">
        <f t="shared" si="1"/>
        <v>0</v>
      </c>
      <c r="H33" s="32" t="s">
        <v>3220</v>
      </c>
      <c r="I33" s="42"/>
      <c r="J33" s="29"/>
      <c r="K33" s="29"/>
    </row>
    <row r="34" spans="1:11" ht="25.5">
      <c r="A34" s="44">
        <v>23</v>
      </c>
      <c r="B34" s="38">
        <v>42860</v>
      </c>
      <c r="C34" s="40">
        <v>391029</v>
      </c>
      <c r="D34" s="30" t="str">
        <f>VLOOKUP(C34,'[2]DU LIEU'!A:E,2,0)</f>
        <v xml:space="preserve">Đặng Thị Hà  </v>
      </c>
      <c r="E34" s="31">
        <f>VLOOKUP(C34,'[2]DU LIEU'!A:E,5,0)</f>
        <v>4000000</v>
      </c>
      <c r="F34" s="31">
        <v>4000000</v>
      </c>
      <c r="G34" s="31">
        <f t="shared" si="1"/>
        <v>0</v>
      </c>
      <c r="H34" s="32" t="s">
        <v>3221</v>
      </c>
      <c r="I34" s="42"/>
      <c r="J34" s="29"/>
      <c r="K34" s="29"/>
    </row>
    <row r="35" spans="1:11" ht="25.5">
      <c r="A35" s="44">
        <v>24</v>
      </c>
      <c r="B35" s="38">
        <v>42860</v>
      </c>
      <c r="C35" s="40">
        <v>400818</v>
      </c>
      <c r="D35" s="30" t="str">
        <f>VLOOKUP(C35,'[2]DU LIEU'!A:E,2,0)</f>
        <v>Nguyễn Vương Hà</v>
      </c>
      <c r="E35" s="31">
        <f>VLOOKUP(C35,'[2]DU LIEU'!A:E,5,0)</f>
        <v>4000000</v>
      </c>
      <c r="F35" s="31">
        <v>4000000</v>
      </c>
      <c r="G35" s="31">
        <f t="shared" si="1"/>
        <v>0</v>
      </c>
      <c r="H35" s="32" t="s">
        <v>3222</v>
      </c>
      <c r="I35" s="42"/>
      <c r="J35" s="29"/>
      <c r="K35" s="29"/>
    </row>
    <row r="36" spans="1:11">
      <c r="A36" s="44">
        <v>25</v>
      </c>
      <c r="B36" s="38">
        <v>42860</v>
      </c>
      <c r="C36" s="40">
        <v>403226</v>
      </c>
      <c r="D36" s="30" t="str">
        <f>VLOOKUP(C36,'[2]DU LIEU'!A:E,2,0)</f>
        <v>Trương Cẩm Ly</v>
      </c>
      <c r="E36" s="31">
        <f>VLOOKUP(C36,'[2]DU LIEU'!A:E,5,0)</f>
        <v>3200000</v>
      </c>
      <c r="F36" s="31">
        <v>3200000</v>
      </c>
      <c r="G36" s="31">
        <f t="shared" si="1"/>
        <v>0</v>
      </c>
      <c r="H36" s="32" t="s">
        <v>3223</v>
      </c>
      <c r="I36" s="42"/>
      <c r="J36" s="29"/>
      <c r="K36" s="29"/>
    </row>
    <row r="37" spans="1:11">
      <c r="A37" s="44">
        <v>26</v>
      </c>
      <c r="B37" s="38">
        <v>42860</v>
      </c>
      <c r="C37" s="40">
        <v>401239</v>
      </c>
      <c r="D37" s="30" t="str">
        <f>VLOOKUP(C37,'[2]DU LIEU'!A:E,2,0)</f>
        <v>Trần Hồng Minh</v>
      </c>
      <c r="E37" s="31">
        <f>VLOOKUP(C37,'[2]DU LIEU'!A:E,5,0)</f>
        <v>3600000</v>
      </c>
      <c r="F37" s="31">
        <v>3600000</v>
      </c>
      <c r="G37" s="31">
        <f t="shared" si="1"/>
        <v>0</v>
      </c>
      <c r="H37" s="32" t="s">
        <v>3224</v>
      </c>
      <c r="I37" s="42"/>
      <c r="J37" s="29"/>
      <c r="K37" s="29"/>
    </row>
    <row r="38" spans="1:11" ht="25.5">
      <c r="A38" s="44">
        <v>27</v>
      </c>
      <c r="B38" s="38">
        <v>42860</v>
      </c>
      <c r="C38" s="40">
        <v>391068</v>
      </c>
      <c r="D38" s="30" t="str">
        <f>VLOOKUP(C38,'[2]DU LIEU'!A:E,2,0)</f>
        <v xml:space="preserve">Lương Thu Phương  </v>
      </c>
      <c r="E38" s="31">
        <f>VLOOKUP(C38,'[2]DU LIEU'!A:E,5,0)</f>
        <v>3800000</v>
      </c>
      <c r="F38" s="31">
        <v>3800000</v>
      </c>
      <c r="G38" s="31">
        <f t="shared" si="1"/>
        <v>0</v>
      </c>
      <c r="H38" s="32" t="s">
        <v>3225</v>
      </c>
      <c r="I38" s="42"/>
      <c r="J38" s="29"/>
      <c r="K38" s="29"/>
    </row>
    <row r="39" spans="1:11">
      <c r="A39" s="44">
        <v>28</v>
      </c>
      <c r="B39" s="38">
        <v>42860</v>
      </c>
      <c r="C39" s="40">
        <v>390702</v>
      </c>
      <c r="D39" s="30" t="str">
        <f>VLOOKUP(C39,'[2]DU LIEU'!A:E,2,0)</f>
        <v xml:space="preserve">Lường Văn Thức  </v>
      </c>
      <c r="E39" s="31">
        <f>VLOOKUP(C39,'[2]DU LIEU'!A:E,5,0)</f>
        <v>1140000</v>
      </c>
      <c r="F39" s="31">
        <v>1140000</v>
      </c>
      <c r="G39" s="31">
        <f t="shared" si="1"/>
        <v>0</v>
      </c>
      <c r="H39" s="32" t="s">
        <v>3226</v>
      </c>
      <c r="I39" s="42"/>
      <c r="J39" s="29"/>
      <c r="K39" s="29"/>
    </row>
    <row r="40" spans="1:11" ht="25.5">
      <c r="A40" s="44">
        <v>29</v>
      </c>
      <c r="B40" s="38">
        <v>42860</v>
      </c>
      <c r="C40" s="40">
        <v>392652</v>
      </c>
      <c r="D40" s="30" t="str">
        <f>VLOOKUP(C40,'[2]DU LIEU'!A:E,2,0)</f>
        <v xml:space="preserve">Nguyễn Thị Phương Anh  </v>
      </c>
      <c r="E40" s="31">
        <f>VLOOKUP(C40,'[2]DU LIEU'!A:E,5,0)</f>
        <v>3000000</v>
      </c>
      <c r="F40" s="31">
        <v>3000000</v>
      </c>
      <c r="G40" s="31">
        <f t="shared" si="1"/>
        <v>0</v>
      </c>
      <c r="H40" s="32" t="s">
        <v>3227</v>
      </c>
      <c r="I40" s="42"/>
      <c r="J40" s="29"/>
      <c r="K40" s="29"/>
    </row>
    <row r="41" spans="1:11">
      <c r="A41" s="44">
        <v>30</v>
      </c>
      <c r="B41" s="38">
        <v>42860</v>
      </c>
      <c r="C41" s="40">
        <v>392346</v>
      </c>
      <c r="D41" s="30" t="str">
        <f>VLOOKUP(C41,'[2]DU LIEU'!A:E,2,0)</f>
        <v xml:space="preserve">Phạm Thu Hường  </v>
      </c>
      <c r="E41" s="31">
        <f>VLOOKUP(C41,'[2]DU LIEU'!A:E,5,0)</f>
        <v>3000000</v>
      </c>
      <c r="F41" s="31">
        <v>3000000</v>
      </c>
      <c r="G41" s="31">
        <f t="shared" si="1"/>
        <v>0</v>
      </c>
      <c r="H41" s="32" t="s">
        <v>3228</v>
      </c>
      <c r="I41" s="42"/>
      <c r="J41" s="29"/>
      <c r="K41" s="29"/>
    </row>
    <row r="42" spans="1:11">
      <c r="A42" s="44">
        <v>31</v>
      </c>
      <c r="B42" s="38">
        <v>42860</v>
      </c>
      <c r="C42" s="40">
        <v>391559</v>
      </c>
      <c r="D42" s="30" t="str">
        <f>VLOOKUP(C42,'[2]DU LIEU'!A:E,2,0)</f>
        <v xml:space="preserve">Trần Hoàng Minh  </v>
      </c>
      <c r="E42" s="31">
        <f>VLOOKUP(C42,'[2]DU LIEU'!A:E,5,0)</f>
        <v>4800000</v>
      </c>
      <c r="F42" s="31">
        <v>4800000</v>
      </c>
      <c r="G42" s="31">
        <f t="shared" si="1"/>
        <v>0</v>
      </c>
      <c r="H42" s="32" t="s">
        <v>3229</v>
      </c>
      <c r="I42" s="42"/>
      <c r="J42" s="29"/>
      <c r="K42" s="29"/>
    </row>
    <row r="43" spans="1:11" ht="25.5">
      <c r="A43" s="44">
        <v>32</v>
      </c>
      <c r="B43" s="38">
        <v>42860</v>
      </c>
      <c r="C43" s="40">
        <v>391351</v>
      </c>
      <c r="D43" s="30" t="str">
        <f>VLOOKUP(C43,'[2]DU LIEU'!A:E,2,0)</f>
        <v xml:space="preserve">Nguyễn Ngọc Thảo  </v>
      </c>
      <c r="E43" s="31">
        <f>VLOOKUP(C43,'[2]DU LIEU'!A:E,5,0)</f>
        <v>4000000</v>
      </c>
      <c r="F43" s="31">
        <v>4000000</v>
      </c>
      <c r="G43" s="31">
        <f t="shared" si="1"/>
        <v>0</v>
      </c>
      <c r="H43" s="32" t="s">
        <v>3230</v>
      </c>
      <c r="I43" s="42"/>
      <c r="J43" s="29"/>
      <c r="K43" s="29"/>
    </row>
    <row r="44" spans="1:11">
      <c r="A44" s="44">
        <v>33</v>
      </c>
      <c r="B44" s="38">
        <v>42860</v>
      </c>
      <c r="C44" s="40">
        <v>402801</v>
      </c>
      <c r="D44" s="30" t="str">
        <f>VLOOKUP(C44,'[2]DU LIEU'!A:E,2,0)</f>
        <v>Phạm Thị Ngọc ánh</v>
      </c>
      <c r="E44" s="31">
        <f>VLOOKUP(C44,'[2]DU LIEU'!A:E,5,0)</f>
        <v>3800000</v>
      </c>
      <c r="F44" s="31">
        <v>3800000</v>
      </c>
      <c r="G44" s="31">
        <f t="shared" si="1"/>
        <v>0</v>
      </c>
      <c r="H44" s="32" t="s">
        <v>3231</v>
      </c>
      <c r="I44" s="42"/>
      <c r="J44" s="29"/>
      <c r="K44" s="29"/>
    </row>
    <row r="45" spans="1:11">
      <c r="A45" s="44">
        <v>34</v>
      </c>
      <c r="B45" s="38">
        <v>42860</v>
      </c>
      <c r="C45" s="40">
        <v>403838</v>
      </c>
      <c r="D45" s="30" t="str">
        <f>VLOOKUP(C45,'[2]DU LIEU'!A:E,2,0)</f>
        <v>Đỗ Minh Thư</v>
      </c>
      <c r="E45" s="31">
        <f>VLOOKUP(C45,'[2]DU LIEU'!A:E,5,0)</f>
        <v>3400000</v>
      </c>
      <c r="F45" s="31">
        <v>3400000</v>
      </c>
      <c r="G45" s="31">
        <f t="shared" si="1"/>
        <v>0</v>
      </c>
      <c r="H45" s="32" t="s">
        <v>3232</v>
      </c>
      <c r="I45" s="42"/>
      <c r="J45" s="29"/>
      <c r="K45" s="29"/>
    </row>
    <row r="46" spans="1:11">
      <c r="A46" s="44">
        <v>35</v>
      </c>
      <c r="B46" s="38">
        <v>42860</v>
      </c>
      <c r="C46" s="40">
        <v>402731</v>
      </c>
      <c r="D46" s="30" t="str">
        <f>VLOOKUP(C46,'[2]DU LIEU'!A:E,2,0)</f>
        <v>Triệu Ngọc Mai</v>
      </c>
      <c r="E46" s="31">
        <f>VLOOKUP(C46,'[2]DU LIEU'!A:E,5,0)</f>
        <v>3800000</v>
      </c>
      <c r="F46" s="31">
        <v>3800000</v>
      </c>
      <c r="G46" s="31">
        <f t="shared" si="1"/>
        <v>0</v>
      </c>
      <c r="H46" s="32" t="s">
        <v>3233</v>
      </c>
      <c r="I46" s="42"/>
      <c r="J46" s="29"/>
      <c r="K46" s="29"/>
    </row>
    <row r="47" spans="1:11">
      <c r="A47" s="44">
        <v>36</v>
      </c>
      <c r="B47" s="38">
        <v>42860</v>
      </c>
      <c r="C47" s="40">
        <v>391818</v>
      </c>
      <c r="D47" s="30" t="str">
        <f>VLOOKUP(C47,'[2]DU LIEU'!A:E,2,0)</f>
        <v xml:space="preserve">Lê Tuấn Dũng  </v>
      </c>
      <c r="E47" s="31">
        <f>VLOOKUP(C47,'[2]DU LIEU'!A:E,5,0)</f>
        <v>3000000</v>
      </c>
      <c r="F47" s="31">
        <v>3000000</v>
      </c>
      <c r="G47" s="31">
        <f t="shared" si="1"/>
        <v>0</v>
      </c>
      <c r="H47" s="32" t="s">
        <v>3234</v>
      </c>
      <c r="I47" s="42"/>
      <c r="J47" s="29"/>
      <c r="K47" s="29"/>
    </row>
    <row r="48" spans="1:11">
      <c r="A48" s="44">
        <v>37</v>
      </c>
      <c r="B48" s="38">
        <v>42860</v>
      </c>
      <c r="C48" s="40">
        <v>401829</v>
      </c>
      <c r="D48" s="30" t="str">
        <f>VLOOKUP(C48,'[2]DU LIEU'!A:E,2,0)</f>
        <v>Phạm Bình Trọng</v>
      </c>
      <c r="E48" s="31">
        <f>VLOOKUP(C48,'[2]DU LIEU'!A:E,5,0)</f>
        <v>3400000</v>
      </c>
      <c r="F48" s="31">
        <v>3400000</v>
      </c>
      <c r="G48" s="31">
        <f t="shared" si="1"/>
        <v>0</v>
      </c>
      <c r="H48" s="32" t="s">
        <v>3235</v>
      </c>
      <c r="I48" s="42"/>
      <c r="J48" s="29"/>
      <c r="K48" s="29"/>
    </row>
    <row r="49" spans="1:11" ht="25.5">
      <c r="A49" s="44">
        <v>38</v>
      </c>
      <c r="B49" s="38">
        <v>42860</v>
      </c>
      <c r="C49" s="40">
        <v>392655</v>
      </c>
      <c r="D49" s="30" t="str">
        <f>VLOOKUP(C49,'[2]DU LIEU'!A:E,2,0)</f>
        <v xml:space="preserve">Trần Mỹ Giang  </v>
      </c>
      <c r="E49" s="31">
        <f>VLOOKUP(C49,'[2]DU LIEU'!A:E,5,0)</f>
        <v>3000000</v>
      </c>
      <c r="F49" s="31">
        <v>3000000</v>
      </c>
      <c r="G49" s="31">
        <f t="shared" si="1"/>
        <v>0</v>
      </c>
      <c r="H49" s="32" t="s">
        <v>3236</v>
      </c>
      <c r="I49" s="42"/>
      <c r="J49" s="29"/>
      <c r="K49" s="29"/>
    </row>
    <row r="50" spans="1:11">
      <c r="A50" s="44">
        <v>39</v>
      </c>
      <c r="B50" s="38">
        <v>42860</v>
      </c>
      <c r="C50" s="40">
        <v>400309</v>
      </c>
      <c r="D50" s="30" t="str">
        <f>VLOOKUP(C50,'[2]DU LIEU'!A:E,2,0)</f>
        <v>Trần Quý Đức</v>
      </c>
      <c r="E50" s="31">
        <f>VLOOKUP(C50,'[2]DU LIEU'!A:E,5,0)</f>
        <v>3200000</v>
      </c>
      <c r="F50" s="31">
        <v>3200000</v>
      </c>
      <c r="G50" s="31">
        <f t="shared" si="1"/>
        <v>0</v>
      </c>
      <c r="H50" s="32" t="s">
        <v>3237</v>
      </c>
      <c r="I50" s="42"/>
      <c r="J50" s="29"/>
      <c r="K50" s="29"/>
    </row>
    <row r="51" spans="1:11">
      <c r="A51" s="44">
        <v>40</v>
      </c>
      <c r="B51" s="38">
        <v>42860</v>
      </c>
      <c r="C51" s="40">
        <v>391072</v>
      </c>
      <c r="D51" s="30" t="str">
        <f>VLOOKUP(C51,'[2]DU LIEU'!A:E,2,0)</f>
        <v xml:space="preserve">Đào Đức Thịnh  </v>
      </c>
      <c r="E51" s="31">
        <f>VLOOKUP(C51,'[2]DU LIEU'!A:E,5,0)</f>
        <v>3800000</v>
      </c>
      <c r="F51" s="31">
        <v>3800000</v>
      </c>
      <c r="G51" s="31">
        <f t="shared" si="1"/>
        <v>0</v>
      </c>
      <c r="H51" s="32" t="s">
        <v>3238</v>
      </c>
      <c r="I51" s="42"/>
      <c r="J51" s="29"/>
      <c r="K51" s="29"/>
    </row>
    <row r="52" spans="1:11">
      <c r="A52" s="44">
        <v>41</v>
      </c>
      <c r="B52" s="38">
        <v>42860</v>
      </c>
      <c r="C52" s="40">
        <v>402978</v>
      </c>
      <c r="D52" s="30" t="str">
        <f>VLOOKUP(C52,'[2]DU LIEU'!A:E,2,0)</f>
        <v>Diêm Thị ánh</v>
      </c>
      <c r="E52" s="31">
        <f>VLOOKUP(C52,'[2]DU LIEU'!A:E,5,0)</f>
        <v>15300000</v>
      </c>
      <c r="F52" s="31">
        <v>15300000</v>
      </c>
      <c r="G52" s="31">
        <f t="shared" si="1"/>
        <v>0</v>
      </c>
      <c r="H52" s="32" t="s">
        <v>3239</v>
      </c>
      <c r="I52" s="42"/>
      <c r="J52" s="29"/>
      <c r="K52" s="29"/>
    </row>
    <row r="53" spans="1:11">
      <c r="A53" s="44">
        <v>42</v>
      </c>
      <c r="B53" s="38">
        <v>42860</v>
      </c>
      <c r="C53" s="40">
        <v>392267</v>
      </c>
      <c r="D53" s="30" t="str">
        <f>VLOOKUP(C53,'[2]DU LIEU'!A:E,2,0)</f>
        <v xml:space="preserve">Cao Bích Hợi  </v>
      </c>
      <c r="E53" s="31">
        <f>VLOOKUP(C53,'[2]DU LIEU'!A:E,5,0)</f>
        <v>1200000</v>
      </c>
      <c r="F53" s="31">
        <v>1200000</v>
      </c>
      <c r="G53" s="31">
        <f t="shared" si="1"/>
        <v>0</v>
      </c>
      <c r="H53" s="32" t="s">
        <v>3240</v>
      </c>
      <c r="I53" s="42"/>
      <c r="J53" s="29"/>
      <c r="K53" s="29"/>
    </row>
    <row r="54" spans="1:11" ht="25.5">
      <c r="A54" s="44">
        <v>43</v>
      </c>
      <c r="B54" s="38">
        <v>42860</v>
      </c>
      <c r="C54" s="40">
        <v>402352</v>
      </c>
      <c r="D54" s="30" t="str">
        <f>VLOOKUP(C54,'[2]DU LIEU'!A:E,2,0)</f>
        <v>Triệu Văn Tuyền</v>
      </c>
      <c r="E54" s="31">
        <f>VLOOKUP(C54,'[2]DU LIEU'!A:E,5,0)</f>
        <v>400000</v>
      </c>
      <c r="F54" s="31">
        <v>400000</v>
      </c>
      <c r="G54" s="31">
        <f t="shared" si="1"/>
        <v>0</v>
      </c>
      <c r="H54" s="32" t="s">
        <v>3241</v>
      </c>
      <c r="I54" s="42"/>
      <c r="J54" s="29"/>
      <c r="K54" s="29"/>
    </row>
    <row r="55" spans="1:11">
      <c r="A55" s="44">
        <v>44</v>
      </c>
      <c r="B55" s="38">
        <v>42860</v>
      </c>
      <c r="C55" s="40">
        <v>390532</v>
      </c>
      <c r="D55" s="30" t="str">
        <f>VLOOKUP(C55,'[2]DU LIEU'!A:E,2,0)</f>
        <v xml:space="preserve">Hoàng Thị Thanh Thảo  </v>
      </c>
      <c r="E55" s="31">
        <f>VLOOKUP(C55,'[2]DU LIEU'!A:E,5,0)</f>
        <v>3800000</v>
      </c>
      <c r="F55" s="31">
        <v>3800000</v>
      </c>
      <c r="G55" s="31">
        <f t="shared" si="1"/>
        <v>0</v>
      </c>
      <c r="H55" s="32" t="s">
        <v>3242</v>
      </c>
      <c r="I55" s="42"/>
      <c r="J55" s="29"/>
      <c r="K55" s="29"/>
    </row>
    <row r="56" spans="1:11">
      <c r="A56" s="44">
        <v>45</v>
      </c>
      <c r="B56" s="38">
        <v>42860</v>
      </c>
      <c r="C56" s="40">
        <v>403156</v>
      </c>
      <c r="D56" s="30" t="str">
        <f>VLOOKUP(C56,'[2]DU LIEU'!A:E,2,0)</f>
        <v>Đỗ Thị Thùy Trang</v>
      </c>
      <c r="E56" s="31">
        <f>VLOOKUP(C56,'[2]DU LIEU'!A:E,5,0)</f>
        <v>2400000</v>
      </c>
      <c r="F56" s="31">
        <v>2400000</v>
      </c>
      <c r="G56" s="31">
        <f t="shared" si="1"/>
        <v>0</v>
      </c>
      <c r="H56" s="32" t="s">
        <v>3243</v>
      </c>
      <c r="I56" s="42"/>
      <c r="J56" s="29"/>
      <c r="K56" s="29"/>
    </row>
    <row r="57" spans="1:11">
      <c r="A57" s="44">
        <v>46</v>
      </c>
      <c r="B57" s="38">
        <v>42860</v>
      </c>
      <c r="C57" s="40">
        <v>390528</v>
      </c>
      <c r="D57" s="30" t="str">
        <f>VLOOKUP(C57,'[2]DU LIEU'!A:E,2,0)</f>
        <v xml:space="preserve">Nguyễn Thị Huyền  </v>
      </c>
      <c r="E57" s="31">
        <f>VLOOKUP(C57,'[2]DU LIEU'!A:E,5,0)</f>
        <v>4600000</v>
      </c>
      <c r="F57" s="31">
        <v>4600000</v>
      </c>
      <c r="G57" s="31">
        <f t="shared" si="1"/>
        <v>0</v>
      </c>
      <c r="H57" s="32" t="s">
        <v>3244</v>
      </c>
      <c r="I57" s="42"/>
      <c r="J57" s="29"/>
      <c r="K57" s="29"/>
    </row>
    <row r="58" spans="1:11" ht="25.5">
      <c r="A58" s="44">
        <v>47</v>
      </c>
      <c r="B58" s="38">
        <v>42860</v>
      </c>
      <c r="C58" s="40">
        <v>392348</v>
      </c>
      <c r="D58" s="30" t="str">
        <f>VLOOKUP(C58,'[2]DU LIEU'!A:E,2,0)</f>
        <v xml:space="preserve">Nguyễn Thị Vân Anh  </v>
      </c>
      <c r="E58" s="31">
        <f>VLOOKUP(C58,'[2]DU LIEU'!A:E,5,0)</f>
        <v>3000000</v>
      </c>
      <c r="F58" s="31">
        <v>3000000</v>
      </c>
      <c r="G58" s="31">
        <f t="shared" si="1"/>
        <v>0</v>
      </c>
      <c r="H58" s="32" t="s">
        <v>3245</v>
      </c>
      <c r="I58" s="42"/>
      <c r="J58" s="29"/>
      <c r="K58" s="29"/>
    </row>
    <row r="59" spans="1:11">
      <c r="A59" s="44">
        <v>48</v>
      </c>
      <c r="B59" s="38">
        <v>42860</v>
      </c>
      <c r="C59" s="40">
        <v>390747</v>
      </c>
      <c r="D59" s="30" t="str">
        <f>VLOOKUP(C59,'[2]DU LIEU'!A:E,2,0)</f>
        <v xml:space="preserve">Lê Thị An  </v>
      </c>
      <c r="E59" s="31">
        <f>VLOOKUP(C59,'[2]DU LIEU'!A:E,5,0)</f>
        <v>3400000</v>
      </c>
      <c r="F59" s="31">
        <v>3400000</v>
      </c>
      <c r="G59" s="31">
        <f t="shared" si="1"/>
        <v>0</v>
      </c>
      <c r="H59" s="32" t="s">
        <v>3246</v>
      </c>
      <c r="I59" s="42"/>
      <c r="J59" s="29"/>
      <c r="K59" s="29"/>
    </row>
    <row r="60" spans="1:11" ht="25.5">
      <c r="A60" s="44">
        <v>49</v>
      </c>
      <c r="B60" s="38">
        <v>42860</v>
      </c>
      <c r="C60" s="40">
        <v>392534</v>
      </c>
      <c r="D60" s="30" t="str">
        <f>VLOOKUP(C60,'[2]DU LIEU'!A:E,2,0)</f>
        <v xml:space="preserve">Trần Thị Hải Lê  </v>
      </c>
      <c r="E60" s="31">
        <f>VLOOKUP(C60,'[2]DU LIEU'!A:E,5,0)</f>
        <v>3000000</v>
      </c>
      <c r="F60" s="31">
        <v>3000000</v>
      </c>
      <c r="G60" s="31">
        <f t="shared" si="1"/>
        <v>0</v>
      </c>
      <c r="H60" s="32" t="s">
        <v>3247</v>
      </c>
      <c r="I60" s="42"/>
      <c r="J60" s="29"/>
      <c r="K60" s="29"/>
    </row>
    <row r="61" spans="1:11">
      <c r="A61" s="44">
        <v>50</v>
      </c>
      <c r="B61" s="38">
        <v>42860</v>
      </c>
      <c r="C61" s="40">
        <v>392459</v>
      </c>
      <c r="D61" s="30" t="str">
        <f>VLOOKUP(C61,'[2]DU LIEU'!A:E,2,0)</f>
        <v xml:space="preserve">Phạm Thuý Hà  </v>
      </c>
      <c r="E61" s="31">
        <f>VLOOKUP(C61,'[2]DU LIEU'!A:E,5,0)</f>
        <v>3000000</v>
      </c>
      <c r="F61" s="31">
        <v>3000000</v>
      </c>
      <c r="G61" s="31">
        <f t="shared" si="1"/>
        <v>0</v>
      </c>
      <c r="H61" s="32" t="s">
        <v>3248</v>
      </c>
      <c r="I61" s="42"/>
      <c r="J61" s="29"/>
      <c r="K61" s="29"/>
    </row>
    <row r="62" spans="1:11">
      <c r="A62" s="44">
        <v>51</v>
      </c>
      <c r="B62" s="38">
        <v>42860</v>
      </c>
      <c r="C62" s="40">
        <v>391530</v>
      </c>
      <c r="D62" s="30" t="str">
        <f>VLOOKUP(C62,'[2]DU LIEU'!A:E,2,0)</f>
        <v xml:space="preserve">Trần Thị Bích Phương  </v>
      </c>
      <c r="E62" s="31">
        <f>VLOOKUP(C62,'[2]DU LIEU'!A:E,5,0)</f>
        <v>3800000</v>
      </c>
      <c r="F62" s="31">
        <v>3800000</v>
      </c>
      <c r="G62" s="31">
        <f t="shared" si="1"/>
        <v>0</v>
      </c>
      <c r="H62" s="32" t="s">
        <v>3249</v>
      </c>
      <c r="I62" s="42"/>
      <c r="J62" s="29"/>
      <c r="K62" s="29"/>
    </row>
    <row r="63" spans="1:11">
      <c r="A63" s="44">
        <v>52</v>
      </c>
      <c r="B63" s="38">
        <v>42860</v>
      </c>
      <c r="C63" s="40">
        <v>391529</v>
      </c>
      <c r="D63" s="30" t="str">
        <f>VLOOKUP(C63,'[2]DU LIEU'!A:E,2,0)</f>
        <v xml:space="preserve">Phạm Thị Thoa  </v>
      </c>
      <c r="E63" s="31">
        <f>VLOOKUP(C63,'[2]DU LIEU'!A:E,5,0)</f>
        <v>3800000</v>
      </c>
      <c r="F63" s="31">
        <v>3800000</v>
      </c>
      <c r="G63" s="31">
        <f t="shared" si="1"/>
        <v>0</v>
      </c>
      <c r="H63" s="32" t="s">
        <v>3250</v>
      </c>
      <c r="I63" s="42"/>
      <c r="J63" s="29"/>
      <c r="K63" s="29"/>
    </row>
    <row r="64" spans="1:11">
      <c r="A64" s="44">
        <v>53</v>
      </c>
      <c r="B64" s="38">
        <v>42860</v>
      </c>
      <c r="C64" s="40">
        <v>380233</v>
      </c>
      <c r="D64" s="30" t="str">
        <f>VLOOKUP(C64,'[2]DU LIEU'!A:E,2,0)</f>
        <v xml:space="preserve">Phạm Thị Hồng Nhung  </v>
      </c>
      <c r="E64" s="31">
        <f>VLOOKUP(C64,'[2]DU LIEU'!A:E,5,0)</f>
        <v>800000</v>
      </c>
      <c r="F64" s="31">
        <v>800000</v>
      </c>
      <c r="G64" s="31">
        <f t="shared" si="1"/>
        <v>0</v>
      </c>
      <c r="H64" s="32" t="s">
        <v>3251</v>
      </c>
      <c r="I64" s="42"/>
      <c r="J64" s="29"/>
      <c r="K64" s="29"/>
    </row>
    <row r="65" spans="1:11">
      <c r="A65" s="44">
        <v>54</v>
      </c>
      <c r="B65" s="38">
        <v>42860</v>
      </c>
      <c r="C65" s="40">
        <v>391223</v>
      </c>
      <c r="D65" s="30" t="str">
        <f>VLOOKUP(C65,'[2]DU LIEU'!A:E,2,0)</f>
        <v xml:space="preserve">Lê Thị Thu Hiền  </v>
      </c>
      <c r="E65" s="31">
        <f>VLOOKUP(C65,'[2]DU LIEU'!A:E,5,0)</f>
        <v>3800000</v>
      </c>
      <c r="F65" s="31">
        <v>3800000</v>
      </c>
      <c r="G65" s="31">
        <f t="shared" si="1"/>
        <v>0</v>
      </c>
      <c r="H65" s="32" t="s">
        <v>3252</v>
      </c>
      <c r="I65" s="42"/>
      <c r="J65" s="29"/>
      <c r="K65" s="29"/>
    </row>
    <row r="66" spans="1:11">
      <c r="A66" s="44">
        <v>55</v>
      </c>
      <c r="B66" s="38">
        <v>42860</v>
      </c>
      <c r="C66" s="40">
        <v>400714</v>
      </c>
      <c r="D66" s="30" t="str">
        <f>VLOOKUP(C66,'[2]DU LIEU'!A:E,2,0)</f>
        <v>Nguyễn Thị Ngọc Anh</v>
      </c>
      <c r="E66" s="31">
        <f>VLOOKUP(C66,'[2]DU LIEU'!A:E,5,0)</f>
        <v>3800000</v>
      </c>
      <c r="F66" s="31">
        <v>3800000</v>
      </c>
      <c r="G66" s="31">
        <f t="shared" si="1"/>
        <v>0</v>
      </c>
      <c r="H66" s="32" t="s">
        <v>3253</v>
      </c>
      <c r="I66" s="42"/>
      <c r="J66" s="29"/>
      <c r="K66" s="29"/>
    </row>
    <row r="67" spans="1:11">
      <c r="A67" s="44">
        <v>56</v>
      </c>
      <c r="B67" s="38">
        <v>42860</v>
      </c>
      <c r="C67" s="40">
        <v>390238</v>
      </c>
      <c r="D67" s="30" t="str">
        <f>VLOOKUP(C67,'[2]DU LIEU'!A:E,2,0)</f>
        <v xml:space="preserve">Mai Huyền Trang  </v>
      </c>
      <c r="E67" s="31">
        <f>VLOOKUP(C67,'[2]DU LIEU'!A:E,5,0)</f>
        <v>3800000</v>
      </c>
      <c r="F67" s="31">
        <v>3800000</v>
      </c>
      <c r="G67" s="31">
        <f t="shared" si="1"/>
        <v>0</v>
      </c>
      <c r="H67" s="32" t="s">
        <v>3254</v>
      </c>
      <c r="I67" s="42"/>
      <c r="J67" s="29"/>
      <c r="K67" s="29"/>
    </row>
    <row r="68" spans="1:11">
      <c r="A68" s="44">
        <v>57</v>
      </c>
      <c r="B68" s="38">
        <v>42860</v>
      </c>
      <c r="C68" s="40">
        <v>400820</v>
      </c>
      <c r="D68" s="30" t="str">
        <f>VLOOKUP(C68,'[2]DU LIEU'!A:E,2,0)</f>
        <v>Lê Đức Anh</v>
      </c>
      <c r="E68" s="31">
        <f>VLOOKUP(C68,'[2]DU LIEU'!A:E,5,0)</f>
        <v>4000000</v>
      </c>
      <c r="F68" s="31">
        <v>4000000</v>
      </c>
      <c r="G68" s="31">
        <f t="shared" si="1"/>
        <v>0</v>
      </c>
      <c r="H68" s="32" t="s">
        <v>3255</v>
      </c>
      <c r="I68" s="42"/>
      <c r="J68" s="29"/>
      <c r="K68" s="29"/>
    </row>
    <row r="69" spans="1:11">
      <c r="A69" s="44">
        <v>58</v>
      </c>
      <c r="B69" s="38">
        <v>42860</v>
      </c>
      <c r="C69" s="40">
        <v>392022</v>
      </c>
      <c r="D69" s="30" t="str">
        <f>VLOOKUP(C69,'[2]DU LIEU'!A:E,2,0)</f>
        <v xml:space="preserve">Đặng Thùy Anh  </v>
      </c>
      <c r="E69" s="31">
        <f>VLOOKUP(C69,'[2]DU LIEU'!A:E,5,0)</f>
        <v>3400000</v>
      </c>
      <c r="F69" s="31">
        <v>3400000</v>
      </c>
      <c r="G69" s="31">
        <f t="shared" si="1"/>
        <v>0</v>
      </c>
      <c r="H69" s="32" t="s">
        <v>3256</v>
      </c>
      <c r="I69" s="42"/>
      <c r="J69" s="29"/>
      <c r="K69" s="29"/>
    </row>
    <row r="70" spans="1:11">
      <c r="A70" s="44">
        <v>59</v>
      </c>
      <c r="B70" s="38">
        <v>42860</v>
      </c>
      <c r="C70" s="40">
        <v>400866</v>
      </c>
      <c r="D70" s="30" t="str">
        <f>VLOOKUP(C70,'[2]DU LIEU'!A:E,2,0)</f>
        <v>Trần Thanh Huyền</v>
      </c>
      <c r="E70" s="31">
        <f>VLOOKUP(C70,'[2]DU LIEU'!A:E,5,0)</f>
        <v>4000000</v>
      </c>
      <c r="F70" s="31">
        <v>4000000</v>
      </c>
      <c r="G70" s="31">
        <f t="shared" si="1"/>
        <v>0</v>
      </c>
      <c r="H70" s="32" t="s">
        <v>3257</v>
      </c>
      <c r="I70" s="42"/>
      <c r="J70" s="29"/>
      <c r="K70" s="29"/>
    </row>
    <row r="71" spans="1:11">
      <c r="A71" s="44">
        <v>60</v>
      </c>
      <c r="B71" s="38">
        <v>42860</v>
      </c>
      <c r="C71" s="40">
        <v>403333</v>
      </c>
      <c r="D71" s="30" t="str">
        <f>VLOOKUP(C71,'[2]DU LIEU'!A:E,2,0)</f>
        <v>Phạm Thu Trang</v>
      </c>
      <c r="E71" s="31">
        <f>VLOOKUP(C71,'[2]DU LIEU'!A:E,5,0)</f>
        <v>3000000</v>
      </c>
      <c r="F71" s="31">
        <v>3000000</v>
      </c>
      <c r="G71" s="31">
        <f t="shared" si="1"/>
        <v>0</v>
      </c>
      <c r="H71" s="32" t="s">
        <v>3258</v>
      </c>
      <c r="I71" s="42"/>
      <c r="J71" s="29"/>
      <c r="K71" s="29"/>
    </row>
    <row r="72" spans="1:11" ht="25.5">
      <c r="A72" s="44">
        <v>61</v>
      </c>
      <c r="B72" s="38">
        <v>42860</v>
      </c>
      <c r="C72" s="40">
        <v>382652</v>
      </c>
      <c r="D72" s="30" t="str">
        <f>VLOOKUP(C72,'[2]DU LIEU'!A:E,2,0)</f>
        <v xml:space="preserve">Nguyễn Trọng Nghĩa  </v>
      </c>
      <c r="E72" s="31">
        <f>VLOOKUP(C72,'[2]DU LIEU'!A:E,5,0)</f>
        <v>5000000</v>
      </c>
      <c r="F72" s="31">
        <v>5000000</v>
      </c>
      <c r="G72" s="31">
        <f t="shared" si="1"/>
        <v>0</v>
      </c>
      <c r="H72" s="32" t="s">
        <v>3259</v>
      </c>
      <c r="I72" s="42"/>
      <c r="J72" s="29"/>
      <c r="K72" s="29"/>
    </row>
    <row r="73" spans="1:11">
      <c r="A73" s="44">
        <v>62</v>
      </c>
      <c r="B73" s="38">
        <v>42860</v>
      </c>
      <c r="C73" s="40">
        <v>403831</v>
      </c>
      <c r="D73" s="30" t="str">
        <f>VLOOKUP(C73,'[2]DU LIEU'!A:E,2,0)</f>
        <v>Ngô Nhật Linh</v>
      </c>
      <c r="E73" s="31">
        <f>VLOOKUP(C73,'[2]DU LIEU'!A:E,5,0)</f>
        <v>3400000</v>
      </c>
      <c r="F73" s="31">
        <v>3400000</v>
      </c>
      <c r="G73" s="31">
        <f t="shared" si="1"/>
        <v>0</v>
      </c>
      <c r="H73" s="32" t="s">
        <v>3260</v>
      </c>
      <c r="I73" s="42"/>
      <c r="J73" s="29"/>
      <c r="K73" s="29"/>
    </row>
    <row r="74" spans="1:11">
      <c r="A74" s="44">
        <v>63</v>
      </c>
      <c r="B74" s="38">
        <v>42860</v>
      </c>
      <c r="C74" s="40">
        <v>390511</v>
      </c>
      <c r="D74" s="30" t="str">
        <f>VLOOKUP(C74,'[2]DU LIEU'!A:E,2,0)</f>
        <v xml:space="preserve">Trần Thị Thuý Hằng  </v>
      </c>
      <c r="E74" s="31">
        <f>VLOOKUP(C74,'[2]DU LIEU'!A:E,5,0)</f>
        <v>4000000</v>
      </c>
      <c r="F74" s="31">
        <v>4000000</v>
      </c>
      <c r="G74" s="31">
        <f t="shared" si="1"/>
        <v>0</v>
      </c>
      <c r="H74" s="32" t="s">
        <v>3261</v>
      </c>
      <c r="I74" s="42"/>
      <c r="J74" s="29"/>
      <c r="K74" s="29"/>
    </row>
    <row r="75" spans="1:11">
      <c r="A75" s="44">
        <v>64</v>
      </c>
      <c r="B75" s="38">
        <v>42860</v>
      </c>
      <c r="C75" s="40">
        <v>390508</v>
      </c>
      <c r="D75" s="30" t="str">
        <f>VLOOKUP(C75,'[2]DU LIEU'!A:E,2,0)</f>
        <v xml:space="preserve">Lương Thị Lan  </v>
      </c>
      <c r="E75" s="31">
        <f>VLOOKUP(C75,'[2]DU LIEU'!A:E,5,0)</f>
        <v>4000000</v>
      </c>
      <c r="F75" s="31">
        <v>4000000</v>
      </c>
      <c r="G75" s="31">
        <f t="shared" si="1"/>
        <v>0</v>
      </c>
      <c r="H75" s="32" t="s">
        <v>3262</v>
      </c>
      <c r="I75" s="42"/>
      <c r="J75" s="29"/>
      <c r="K75" s="29"/>
    </row>
    <row r="76" spans="1:11">
      <c r="A76" s="44">
        <v>65</v>
      </c>
      <c r="B76" s="38">
        <v>42860</v>
      </c>
      <c r="C76" s="40">
        <v>390501</v>
      </c>
      <c r="D76" s="30" t="str">
        <f>VLOOKUP(C76,'[2]DU LIEU'!A:E,2,0)</f>
        <v xml:space="preserve">Phạm Thị Hà  </v>
      </c>
      <c r="E76" s="31">
        <f>VLOOKUP(C76,'[2]DU LIEU'!A:E,5,0)</f>
        <v>4000000</v>
      </c>
      <c r="F76" s="31">
        <v>4000000</v>
      </c>
      <c r="G76" s="31">
        <f t="shared" si="1"/>
        <v>0</v>
      </c>
      <c r="H76" s="32" t="s">
        <v>3263</v>
      </c>
      <c r="I76" s="42"/>
      <c r="J76" s="29"/>
      <c r="K76" s="29"/>
    </row>
    <row r="77" spans="1:11">
      <c r="A77" s="44">
        <v>66</v>
      </c>
      <c r="B77" s="38">
        <v>42860</v>
      </c>
      <c r="C77" s="40">
        <v>390563</v>
      </c>
      <c r="D77" s="30" t="str">
        <f>VLOOKUP(C77,'[2]DU LIEU'!A:E,2,0)</f>
        <v xml:space="preserve">Nguyễn Ngọc Diệp  </v>
      </c>
      <c r="E77" s="31">
        <f>VLOOKUP(C77,'[2]DU LIEU'!A:E,5,0)</f>
        <v>3800000</v>
      </c>
      <c r="F77" s="31">
        <v>3800000</v>
      </c>
      <c r="G77" s="31">
        <f t="shared" si="1"/>
        <v>0</v>
      </c>
      <c r="H77" s="32" t="s">
        <v>3264</v>
      </c>
      <c r="I77" s="42"/>
      <c r="J77" s="29"/>
      <c r="K77" s="29"/>
    </row>
    <row r="78" spans="1:11">
      <c r="A78" s="44">
        <v>67</v>
      </c>
      <c r="B78" s="38">
        <v>42860</v>
      </c>
      <c r="C78" s="40">
        <v>402336</v>
      </c>
      <c r="D78" s="30" t="str">
        <f>VLOOKUP(C78,'[2]DU LIEU'!A:E,2,0)</f>
        <v>Nguyễn Phương Anh</v>
      </c>
      <c r="E78" s="31">
        <f>VLOOKUP(C78,'[2]DU LIEU'!A:E,5,0)</f>
        <v>3400000</v>
      </c>
      <c r="F78" s="31">
        <v>3400000</v>
      </c>
      <c r="G78" s="31">
        <f t="shared" si="1"/>
        <v>0</v>
      </c>
      <c r="H78" s="32" t="s">
        <v>3265</v>
      </c>
      <c r="I78" s="42"/>
      <c r="J78" s="29"/>
      <c r="K78" s="29"/>
    </row>
    <row r="79" spans="1:11">
      <c r="A79" s="44">
        <v>68</v>
      </c>
      <c r="B79" s="38">
        <v>42860</v>
      </c>
      <c r="C79" s="40">
        <v>392503</v>
      </c>
      <c r="D79" s="30" t="str">
        <f>VLOOKUP(C79,'[2]DU LIEU'!A:E,2,0)</f>
        <v xml:space="preserve">Hoàng Thị Thu Hà  </v>
      </c>
      <c r="E79" s="31">
        <f>VLOOKUP(C79,'[2]DU LIEU'!A:E,5,0)</f>
        <v>3000000</v>
      </c>
      <c r="F79" s="31">
        <v>3000000</v>
      </c>
      <c r="G79" s="31">
        <f t="shared" si="1"/>
        <v>0</v>
      </c>
      <c r="H79" s="32" t="s">
        <v>3266</v>
      </c>
      <c r="I79" s="42"/>
      <c r="J79" s="29"/>
      <c r="K79" s="29"/>
    </row>
    <row r="80" spans="1:11">
      <c r="A80" s="44">
        <v>69</v>
      </c>
      <c r="B80" s="38">
        <v>42860</v>
      </c>
      <c r="C80" s="40">
        <v>402325</v>
      </c>
      <c r="D80" s="30" t="str">
        <f>VLOOKUP(C80,'[2]DU LIEU'!A:E,2,0)</f>
        <v>Lê Hoàng Yến Nhi</v>
      </c>
      <c r="E80" s="31">
        <f>VLOOKUP(C80,'[2]DU LIEU'!A:E,5,0)</f>
        <v>4000000</v>
      </c>
      <c r="F80" s="31">
        <v>4000000</v>
      </c>
      <c r="G80" s="31">
        <f t="shared" si="1"/>
        <v>0</v>
      </c>
      <c r="H80" s="32" t="s">
        <v>3267</v>
      </c>
      <c r="I80" s="42"/>
      <c r="J80" s="29"/>
      <c r="K80" s="29"/>
    </row>
    <row r="81" spans="1:11">
      <c r="A81" s="44">
        <v>70</v>
      </c>
      <c r="B81" s="38">
        <v>42860</v>
      </c>
      <c r="C81" s="40">
        <v>392524</v>
      </c>
      <c r="D81" s="30" t="str">
        <f>VLOOKUP(C81,'[2]DU LIEU'!A:E,2,0)</f>
        <v xml:space="preserve">Lê Thị Mai Hương  </v>
      </c>
      <c r="E81" s="31">
        <f>VLOOKUP(C81,'[2]DU LIEU'!A:E,5,0)</f>
        <v>3000000</v>
      </c>
      <c r="F81" s="31">
        <v>3000000</v>
      </c>
      <c r="G81" s="31">
        <f t="shared" si="1"/>
        <v>0</v>
      </c>
      <c r="H81" s="32" t="s">
        <v>3268</v>
      </c>
      <c r="I81" s="42"/>
      <c r="J81" s="29"/>
      <c r="K81" s="29"/>
    </row>
    <row r="82" spans="1:11">
      <c r="A82" s="44">
        <v>71</v>
      </c>
      <c r="B82" s="38">
        <v>42860</v>
      </c>
      <c r="C82" s="40">
        <v>390910</v>
      </c>
      <c r="D82" s="30" t="str">
        <f>VLOOKUP(C82,'[2]DU LIEU'!A:E,2,0)</f>
        <v xml:space="preserve">Hoàng Quang Trung  </v>
      </c>
      <c r="E82" s="31">
        <f>VLOOKUP(C82,'[2]DU LIEU'!A:E,5,0)</f>
        <v>3800000</v>
      </c>
      <c r="F82" s="31">
        <v>3800000</v>
      </c>
      <c r="G82" s="31">
        <f t="shared" si="1"/>
        <v>0</v>
      </c>
      <c r="H82" s="32" t="s">
        <v>3269</v>
      </c>
      <c r="I82" s="42"/>
      <c r="J82" s="29"/>
      <c r="K82" s="29"/>
    </row>
    <row r="83" spans="1:11">
      <c r="A83" s="44">
        <v>72</v>
      </c>
      <c r="B83" s="38">
        <v>42860</v>
      </c>
      <c r="C83" s="40">
        <v>401834</v>
      </c>
      <c r="D83" s="30" t="str">
        <f>VLOOKUP(C83,'[2]DU LIEU'!A:E,2,0)</f>
        <v>Đoàn Thị Ngọc Trâm</v>
      </c>
      <c r="E83" s="31">
        <f>VLOOKUP(C83,'[2]DU LIEU'!A:E,5,0)</f>
        <v>4000000</v>
      </c>
      <c r="F83" s="31">
        <v>4000000</v>
      </c>
      <c r="G83" s="31">
        <f t="shared" si="1"/>
        <v>0</v>
      </c>
      <c r="H83" s="32" t="s">
        <v>3270</v>
      </c>
      <c r="I83" s="42"/>
      <c r="J83" s="29"/>
      <c r="K83" s="29"/>
    </row>
    <row r="84" spans="1:11">
      <c r="A84" s="44">
        <v>73</v>
      </c>
      <c r="B84" s="38">
        <v>42860</v>
      </c>
      <c r="C84" s="40">
        <v>391759</v>
      </c>
      <c r="D84" s="30" t="str">
        <f>VLOOKUP(C84,'[2]DU LIEU'!A:E,2,0)</f>
        <v xml:space="preserve">Hoàng Thị Hương Giang  </v>
      </c>
      <c r="E84" s="31">
        <f>VLOOKUP(C84,'[2]DU LIEU'!A:E,5,0)</f>
        <v>4000000</v>
      </c>
      <c r="F84" s="31">
        <v>4000000</v>
      </c>
      <c r="G84" s="31">
        <f t="shared" ref="G84:G147" si="2">F84-E84</f>
        <v>0</v>
      </c>
      <c r="H84" s="32" t="s">
        <v>3271</v>
      </c>
      <c r="I84" s="42"/>
      <c r="J84" s="29"/>
      <c r="K84" s="29"/>
    </row>
    <row r="85" spans="1:11">
      <c r="A85" s="44">
        <v>74</v>
      </c>
      <c r="B85" s="38">
        <v>42860</v>
      </c>
      <c r="C85" s="40">
        <v>402518</v>
      </c>
      <c r="D85" s="30" t="str">
        <f>VLOOKUP(C85,'[2]DU LIEU'!A:E,2,0)</f>
        <v>Lồ Xuân Hùng</v>
      </c>
      <c r="E85" s="31">
        <f>VLOOKUP(C85,'[2]DU LIEU'!A:E,5,0)</f>
        <v>4000000</v>
      </c>
      <c r="F85" s="31">
        <v>4000000</v>
      </c>
      <c r="G85" s="31">
        <f t="shared" si="2"/>
        <v>0</v>
      </c>
      <c r="H85" s="32" t="s">
        <v>3272</v>
      </c>
      <c r="I85" s="42"/>
      <c r="J85" s="29"/>
      <c r="K85" s="29"/>
    </row>
    <row r="86" spans="1:11">
      <c r="A86" s="44">
        <v>75</v>
      </c>
      <c r="B86" s="38">
        <v>42860</v>
      </c>
      <c r="C86" s="40">
        <v>382054</v>
      </c>
      <c r="D86" s="30" t="str">
        <f>VLOOKUP(C86,'[2]DU LIEU'!A:E,2,0)</f>
        <v xml:space="preserve">Trần Thị Mỹ Huyền  </v>
      </c>
      <c r="E86" s="31">
        <f>VLOOKUP(C86,'[2]DU LIEU'!A:E,5,0)</f>
        <v>1200000</v>
      </c>
      <c r="F86" s="31">
        <v>1200000</v>
      </c>
      <c r="G86" s="31">
        <f t="shared" si="2"/>
        <v>0</v>
      </c>
      <c r="H86" s="32" t="s">
        <v>3273</v>
      </c>
      <c r="I86" s="42"/>
      <c r="J86" s="29"/>
      <c r="K86" s="29"/>
    </row>
    <row r="87" spans="1:11">
      <c r="A87" s="44">
        <v>76</v>
      </c>
      <c r="B87" s="38">
        <v>42860</v>
      </c>
      <c r="C87" s="40">
        <v>380308</v>
      </c>
      <c r="D87" s="30" t="str">
        <f>VLOOKUP(C87,'[2]DU LIEU'!A:E,2,0)</f>
        <v xml:space="preserve">Vũ Thị Ngọc Huyền  </v>
      </c>
      <c r="E87" s="31">
        <f>VLOOKUP(C87,'[2]DU LIEU'!A:E,5,0)</f>
        <v>400000</v>
      </c>
      <c r="F87" s="31">
        <v>400000</v>
      </c>
      <c r="G87" s="31">
        <f t="shared" si="2"/>
        <v>0</v>
      </c>
      <c r="H87" s="32" t="s">
        <v>3274</v>
      </c>
      <c r="I87" s="42"/>
      <c r="J87" s="29"/>
      <c r="K87" s="29"/>
    </row>
    <row r="88" spans="1:11">
      <c r="A88" s="44">
        <v>77</v>
      </c>
      <c r="B88" s="38">
        <v>42860</v>
      </c>
      <c r="C88" s="40">
        <v>390428</v>
      </c>
      <c r="D88" s="30" t="str">
        <f>VLOOKUP(C88,'[2]DU LIEU'!A:E,2,0)</f>
        <v xml:space="preserve">Lê Trần Tuấn Anh  </v>
      </c>
      <c r="E88" s="31">
        <f>VLOOKUP(C88,'[2]DU LIEU'!A:E,5,0)</f>
        <v>3800000</v>
      </c>
      <c r="F88" s="31">
        <v>3800000</v>
      </c>
      <c r="G88" s="31">
        <f t="shared" si="2"/>
        <v>0</v>
      </c>
      <c r="H88" s="32" t="s">
        <v>3275</v>
      </c>
      <c r="I88" s="42"/>
      <c r="J88" s="29"/>
      <c r="K88" s="29"/>
    </row>
    <row r="89" spans="1:11">
      <c r="A89" s="44">
        <v>78</v>
      </c>
      <c r="B89" s="38">
        <v>42860</v>
      </c>
      <c r="C89" s="40">
        <v>390426</v>
      </c>
      <c r="D89" s="30" t="str">
        <f>VLOOKUP(C89,'[2]DU LIEU'!A:E,2,0)</f>
        <v xml:space="preserve">Lê Trọng Hiền  </v>
      </c>
      <c r="E89" s="31">
        <f>VLOOKUP(C89,'[2]DU LIEU'!A:E,5,0)</f>
        <v>3800000</v>
      </c>
      <c r="F89" s="31">
        <v>3800000</v>
      </c>
      <c r="G89" s="31">
        <f t="shared" si="2"/>
        <v>0</v>
      </c>
      <c r="H89" s="32" t="s">
        <v>3276</v>
      </c>
      <c r="I89" s="42"/>
      <c r="J89" s="29"/>
      <c r="K89" s="29"/>
    </row>
    <row r="90" spans="1:11">
      <c r="A90" s="44">
        <v>79</v>
      </c>
      <c r="B90" s="38">
        <v>42860</v>
      </c>
      <c r="C90" s="40">
        <v>380754</v>
      </c>
      <c r="D90" s="30" t="str">
        <f>VLOOKUP(C90,'[2]DU LIEU'!A:E,2,0)</f>
        <v xml:space="preserve">Khà Thị Huyền  </v>
      </c>
      <c r="E90" s="31">
        <f>VLOOKUP(C90,'[2]DU LIEU'!A:E,5,0)</f>
        <v>800000</v>
      </c>
      <c r="F90" s="31">
        <v>800000</v>
      </c>
      <c r="G90" s="31">
        <f t="shared" si="2"/>
        <v>0</v>
      </c>
      <c r="H90" s="32" t="s">
        <v>3277</v>
      </c>
      <c r="I90" s="42"/>
      <c r="J90" s="29"/>
      <c r="K90" s="29"/>
    </row>
    <row r="91" spans="1:11">
      <c r="A91" s="44">
        <v>80</v>
      </c>
      <c r="B91" s="38">
        <v>42860</v>
      </c>
      <c r="C91" s="40">
        <v>401106</v>
      </c>
      <c r="D91" s="30" t="str">
        <f>VLOOKUP(C91,'[2]DU LIEU'!A:E,2,0)</f>
        <v>Bùi Thị Quỳnh Anh</v>
      </c>
      <c r="E91" s="31">
        <f>VLOOKUP(C91,'[2]DU LIEU'!A:E,5,0)</f>
        <v>3600000</v>
      </c>
      <c r="F91" s="31">
        <v>3600000</v>
      </c>
      <c r="G91" s="31">
        <f t="shared" si="2"/>
        <v>0</v>
      </c>
      <c r="H91" s="32" t="s">
        <v>3278</v>
      </c>
      <c r="I91" s="42"/>
      <c r="J91" s="29"/>
      <c r="K91" s="29"/>
    </row>
    <row r="92" spans="1:11">
      <c r="A92" s="44">
        <v>81</v>
      </c>
      <c r="B92" s="38">
        <v>42860</v>
      </c>
      <c r="C92" s="40">
        <v>390256</v>
      </c>
      <c r="D92" s="30" t="str">
        <f>VLOOKUP(C92,'[2]DU LIEU'!A:E,2,0)</f>
        <v xml:space="preserve">Trần Thị Chang  </v>
      </c>
      <c r="E92" s="31">
        <f>VLOOKUP(C92,'[2]DU LIEU'!A:E,5,0)</f>
        <v>4000000</v>
      </c>
      <c r="F92" s="31">
        <v>4000000</v>
      </c>
      <c r="G92" s="31">
        <f t="shared" si="2"/>
        <v>0</v>
      </c>
      <c r="H92" s="32" t="s">
        <v>3279</v>
      </c>
      <c r="I92" s="42"/>
      <c r="J92" s="29"/>
      <c r="K92" s="29"/>
    </row>
    <row r="93" spans="1:11">
      <c r="A93" s="44">
        <v>82</v>
      </c>
      <c r="B93" s="38">
        <v>42860</v>
      </c>
      <c r="C93" s="40">
        <v>391470</v>
      </c>
      <c r="D93" s="30" t="str">
        <f>VLOOKUP(C93,'[2]DU LIEU'!A:E,2,0)</f>
        <v xml:space="preserve">Nguyễn Thị Dim  </v>
      </c>
      <c r="E93" s="31">
        <f>VLOOKUP(C93,'[2]DU LIEU'!A:E,5,0)</f>
        <v>600000</v>
      </c>
      <c r="F93" s="31">
        <v>600000</v>
      </c>
      <c r="G93" s="31">
        <f t="shared" si="2"/>
        <v>0</v>
      </c>
      <c r="H93" s="32" t="s">
        <v>3280</v>
      </c>
      <c r="I93" s="42"/>
      <c r="J93" s="29"/>
      <c r="K93" s="29"/>
    </row>
    <row r="94" spans="1:11">
      <c r="A94" s="44">
        <v>83</v>
      </c>
      <c r="B94" s="38">
        <v>42860</v>
      </c>
      <c r="C94" s="40">
        <v>392720</v>
      </c>
      <c r="D94" s="30" t="str">
        <f>VLOOKUP(C94,'[2]DU LIEU'!A:E,2,0)</f>
        <v xml:space="preserve">Hồ Thị Phượng  </v>
      </c>
      <c r="E94" s="31">
        <f>VLOOKUP(C94,'[2]DU LIEU'!A:E,5,0)</f>
        <v>3000000</v>
      </c>
      <c r="F94" s="31">
        <v>3000000</v>
      </c>
      <c r="G94" s="31">
        <f t="shared" si="2"/>
        <v>0</v>
      </c>
      <c r="H94" s="32" t="s">
        <v>3281</v>
      </c>
      <c r="I94" s="42"/>
      <c r="J94" s="29"/>
      <c r="K94" s="29"/>
    </row>
    <row r="95" spans="1:11">
      <c r="A95" s="44">
        <v>84</v>
      </c>
      <c r="B95" s="38">
        <v>42860</v>
      </c>
      <c r="C95" s="40">
        <v>381105</v>
      </c>
      <c r="D95" s="30" t="str">
        <f>VLOOKUP(C95,'[2]DU LIEU'!A:E,2,0)</f>
        <v xml:space="preserve">Chu Thị Nga  </v>
      </c>
      <c r="E95" s="31">
        <f>VLOOKUP(C95,'[2]DU LIEU'!A:E,5,0)</f>
        <v>600000</v>
      </c>
      <c r="F95" s="31">
        <v>600000</v>
      </c>
      <c r="G95" s="31">
        <f t="shared" si="2"/>
        <v>0</v>
      </c>
      <c r="H95" s="32" t="s">
        <v>3282</v>
      </c>
      <c r="I95" s="42"/>
      <c r="J95" s="29"/>
      <c r="K95" s="29"/>
    </row>
    <row r="96" spans="1:11" ht="25.5">
      <c r="A96" s="44">
        <v>85</v>
      </c>
      <c r="B96" s="38">
        <v>42860</v>
      </c>
      <c r="C96" s="40">
        <v>390707</v>
      </c>
      <c r="D96" s="30" t="str">
        <f>VLOOKUP(C96,'[2]DU LIEU'!A:E,2,0)</f>
        <v xml:space="preserve">Dương Ngọc ánh  </v>
      </c>
      <c r="E96" s="31">
        <f>VLOOKUP(C96,'[2]DU LIEU'!A:E,5,0)</f>
        <v>3800000</v>
      </c>
      <c r="F96" s="31">
        <v>3800000</v>
      </c>
      <c r="G96" s="31">
        <f t="shared" si="2"/>
        <v>0</v>
      </c>
      <c r="H96" s="32" t="s">
        <v>3283</v>
      </c>
      <c r="I96" s="42"/>
      <c r="J96" s="29"/>
      <c r="K96" s="29"/>
    </row>
    <row r="97" spans="1:11">
      <c r="A97" s="44">
        <v>86</v>
      </c>
      <c r="B97" s="38">
        <v>42860</v>
      </c>
      <c r="C97" s="40">
        <v>390463</v>
      </c>
      <c r="D97" s="30" t="str">
        <f>VLOOKUP(C97,'[2]DU LIEU'!A:E,2,0)</f>
        <v xml:space="preserve">Nguyễn Tá Sơn  </v>
      </c>
      <c r="E97" s="31">
        <f>VLOOKUP(C97,'[2]DU LIEU'!A:E,5,0)</f>
        <v>4000000</v>
      </c>
      <c r="F97" s="31">
        <v>4000000</v>
      </c>
      <c r="G97" s="31">
        <f t="shared" si="2"/>
        <v>0</v>
      </c>
      <c r="H97" s="32" t="s">
        <v>3284</v>
      </c>
      <c r="I97" s="42"/>
      <c r="J97" s="29"/>
      <c r="K97" s="29"/>
    </row>
    <row r="98" spans="1:11" ht="25.5">
      <c r="A98" s="44">
        <v>87</v>
      </c>
      <c r="B98" s="38">
        <v>42860</v>
      </c>
      <c r="C98" s="40">
        <v>403823</v>
      </c>
      <c r="D98" s="30" t="str">
        <f>VLOOKUP(C98,'[2]DU LIEU'!A:E,2,0)</f>
        <v>Nguyễn Kiều Anh</v>
      </c>
      <c r="E98" s="31">
        <f>VLOOKUP(C98,'[2]DU LIEU'!A:E,5,0)</f>
        <v>3400000</v>
      </c>
      <c r="F98" s="31">
        <v>3400000</v>
      </c>
      <c r="G98" s="31">
        <f t="shared" si="2"/>
        <v>0</v>
      </c>
      <c r="H98" s="32" t="s">
        <v>3285</v>
      </c>
      <c r="I98" s="42"/>
      <c r="J98" s="29"/>
      <c r="K98" s="29"/>
    </row>
    <row r="99" spans="1:11">
      <c r="A99" s="44">
        <v>88</v>
      </c>
      <c r="B99" s="38">
        <v>42860</v>
      </c>
      <c r="C99" s="40">
        <v>392246</v>
      </c>
      <c r="D99" s="30" t="str">
        <f>VLOOKUP(C99,'[2]DU LIEU'!A:E,2,0)</f>
        <v xml:space="preserve">Lê Hồng Thái  </v>
      </c>
      <c r="E99" s="31">
        <f>VLOOKUP(C99,'[2]DU LIEU'!A:E,5,0)</f>
        <v>3800000</v>
      </c>
      <c r="F99" s="31">
        <v>3800000</v>
      </c>
      <c r="G99" s="31">
        <f t="shared" si="2"/>
        <v>0</v>
      </c>
      <c r="H99" s="32" t="s">
        <v>3286</v>
      </c>
      <c r="I99" s="42"/>
      <c r="J99" s="29"/>
      <c r="K99" s="29"/>
    </row>
    <row r="100" spans="1:11">
      <c r="A100" s="44">
        <v>89</v>
      </c>
      <c r="B100" s="38">
        <v>42860</v>
      </c>
      <c r="C100" s="40">
        <v>380212</v>
      </c>
      <c r="D100" s="30" t="str">
        <f>VLOOKUP(C100,'[2]DU LIEU'!A:E,2,0)</f>
        <v xml:space="preserve">Bàng Thị Minh Trang  </v>
      </c>
      <c r="E100" s="31">
        <f>VLOOKUP(C100,'[2]DU LIEU'!A:E,5,0)</f>
        <v>800000</v>
      </c>
      <c r="F100" s="31">
        <v>800000</v>
      </c>
      <c r="G100" s="31">
        <f t="shared" si="2"/>
        <v>0</v>
      </c>
      <c r="H100" s="32" t="s">
        <v>3287</v>
      </c>
      <c r="I100" s="42"/>
      <c r="J100" s="29"/>
      <c r="K100" s="29"/>
    </row>
    <row r="101" spans="1:11">
      <c r="A101" s="44">
        <v>90</v>
      </c>
      <c r="B101" s="38">
        <v>42860</v>
      </c>
      <c r="C101" s="40">
        <v>400205</v>
      </c>
      <c r="D101" s="30" t="str">
        <f>VLOOKUP(C101,'[2]DU LIEU'!A:E,2,0)</f>
        <v>Phạm Thị Ngọc Anh</v>
      </c>
      <c r="E101" s="31">
        <f>VLOOKUP(C101,'[2]DU LIEU'!A:E,5,0)</f>
        <v>3600000</v>
      </c>
      <c r="F101" s="31">
        <v>3600000</v>
      </c>
      <c r="G101" s="31">
        <f t="shared" si="2"/>
        <v>0</v>
      </c>
      <c r="H101" s="32" t="s">
        <v>3288</v>
      </c>
      <c r="I101" s="42"/>
      <c r="J101" s="29"/>
      <c r="K101" s="29"/>
    </row>
    <row r="102" spans="1:11">
      <c r="A102" s="44">
        <v>91</v>
      </c>
      <c r="B102" s="38">
        <v>42860</v>
      </c>
      <c r="C102" s="40">
        <v>400867</v>
      </c>
      <c r="D102" s="30" t="str">
        <f>VLOOKUP(C102,'[2]DU LIEU'!A:E,2,0)</f>
        <v>Trương Thị Hoài</v>
      </c>
      <c r="E102" s="31">
        <f>VLOOKUP(C102,'[2]DU LIEU'!A:E,5,0)</f>
        <v>3200000</v>
      </c>
      <c r="F102" s="31">
        <v>3200000</v>
      </c>
      <c r="G102" s="31">
        <f t="shared" si="2"/>
        <v>0</v>
      </c>
      <c r="H102" s="32" t="s">
        <v>3289</v>
      </c>
      <c r="I102" s="42"/>
      <c r="J102" s="29"/>
      <c r="K102" s="29"/>
    </row>
    <row r="103" spans="1:11">
      <c r="A103" s="44">
        <v>92</v>
      </c>
      <c r="B103" s="38">
        <v>42860</v>
      </c>
      <c r="C103" s="40">
        <v>402612</v>
      </c>
      <c r="D103" s="30" t="str">
        <f>VLOOKUP(C103,'[2]DU LIEU'!A:E,2,0)</f>
        <v>Phạm Thị Hằng</v>
      </c>
      <c r="E103" s="31">
        <f>VLOOKUP(C103,'[2]DU LIEU'!A:E,5,0)</f>
        <v>4000000</v>
      </c>
      <c r="F103" s="31">
        <v>4000000</v>
      </c>
      <c r="G103" s="31">
        <f t="shared" si="2"/>
        <v>0</v>
      </c>
      <c r="H103" s="32" t="s">
        <v>3290</v>
      </c>
      <c r="I103" s="42"/>
      <c r="J103" s="29"/>
      <c r="K103" s="29"/>
    </row>
    <row r="104" spans="1:11">
      <c r="A104" s="44">
        <v>93</v>
      </c>
      <c r="B104" s="38">
        <v>42860</v>
      </c>
      <c r="C104" s="40">
        <v>382453</v>
      </c>
      <c r="D104" s="30" t="str">
        <f>VLOOKUP(C104,'[2]DU LIEU'!A:E,2,0)</f>
        <v xml:space="preserve">Trần Anh Quang  </v>
      </c>
      <c r="E104" s="31">
        <f>VLOOKUP(C104,'[2]DU LIEU'!A:E,5,0)</f>
        <v>5000000</v>
      </c>
      <c r="F104" s="31">
        <v>5000000</v>
      </c>
      <c r="G104" s="31">
        <f t="shared" si="2"/>
        <v>0</v>
      </c>
      <c r="H104" s="32" t="s">
        <v>3291</v>
      </c>
      <c r="I104" s="42"/>
      <c r="J104" s="29"/>
      <c r="K104" s="29"/>
    </row>
    <row r="105" spans="1:11">
      <c r="A105" s="44">
        <v>94</v>
      </c>
      <c r="B105" s="38">
        <v>42860</v>
      </c>
      <c r="C105" s="40">
        <v>403430</v>
      </c>
      <c r="D105" s="30" t="str">
        <f>VLOOKUP(C105,'[2]DU LIEU'!A:E,2,0)</f>
        <v>Dương Văn Tuấn</v>
      </c>
      <c r="E105" s="31">
        <f>VLOOKUP(C105,'[2]DU LIEU'!A:E,5,0)</f>
        <v>2400000</v>
      </c>
      <c r="F105" s="31">
        <v>2400000</v>
      </c>
      <c r="G105" s="31">
        <f t="shared" si="2"/>
        <v>0</v>
      </c>
      <c r="H105" s="32" t="s">
        <v>3292</v>
      </c>
      <c r="I105" s="42"/>
      <c r="J105" s="29"/>
      <c r="K105" s="29"/>
    </row>
    <row r="106" spans="1:11" ht="25.5">
      <c r="A106" s="44">
        <v>95</v>
      </c>
      <c r="B106" s="38">
        <v>42860</v>
      </c>
      <c r="C106" s="40">
        <v>391435</v>
      </c>
      <c r="D106" s="30" t="str">
        <f>VLOOKUP(C106,'[2]DU LIEU'!A:E,2,0)</f>
        <v xml:space="preserve">Lương Thị Minh Ngọc  </v>
      </c>
      <c r="E106" s="31">
        <f>VLOOKUP(C106,'[2]DU LIEU'!A:E,5,0)</f>
        <v>4600000</v>
      </c>
      <c r="F106" s="31">
        <v>4600000</v>
      </c>
      <c r="G106" s="31">
        <f t="shared" si="2"/>
        <v>0</v>
      </c>
      <c r="H106" s="32" t="s">
        <v>3293</v>
      </c>
      <c r="I106" s="42"/>
      <c r="J106" s="29"/>
      <c r="K106" s="29"/>
    </row>
    <row r="107" spans="1:11">
      <c r="A107" s="44">
        <v>96</v>
      </c>
      <c r="B107" s="38">
        <v>42860</v>
      </c>
      <c r="C107" s="40">
        <v>370174</v>
      </c>
      <c r="D107" s="30" t="str">
        <f>VLOOKUP(C107,'[2]DU LIEU'!A:E,2,0)</f>
        <v xml:space="preserve">Nguyễn Chí Anh  </v>
      </c>
      <c r="E107" s="31">
        <f>VLOOKUP(C107,'[2]DU LIEU'!A:E,5,0)</f>
        <v>800000</v>
      </c>
      <c r="F107" s="31">
        <v>800000</v>
      </c>
      <c r="G107" s="31">
        <f t="shared" si="2"/>
        <v>0</v>
      </c>
      <c r="H107" s="32" t="s">
        <v>3294</v>
      </c>
      <c r="I107" s="42"/>
      <c r="J107" s="29"/>
      <c r="K107" s="29"/>
    </row>
    <row r="108" spans="1:11">
      <c r="A108" s="44">
        <v>97</v>
      </c>
      <c r="B108" s="38">
        <v>42860</v>
      </c>
      <c r="C108" s="40">
        <v>402327</v>
      </c>
      <c r="D108" s="30" t="str">
        <f>VLOOKUP(C108,'[2]DU LIEU'!A:E,2,0)</f>
        <v>Thiều Nguyễn Duy Anh</v>
      </c>
      <c r="E108" s="31">
        <f>VLOOKUP(C108,'[2]DU LIEU'!A:E,5,0)</f>
        <v>3400000</v>
      </c>
      <c r="F108" s="31">
        <v>3400000</v>
      </c>
      <c r="G108" s="31">
        <f t="shared" si="2"/>
        <v>0</v>
      </c>
      <c r="H108" s="32" t="s">
        <v>3295</v>
      </c>
      <c r="I108" s="42"/>
      <c r="J108" s="29"/>
      <c r="K108" s="29"/>
    </row>
    <row r="109" spans="1:11">
      <c r="A109" s="44">
        <v>98</v>
      </c>
      <c r="B109" s="38">
        <v>42860</v>
      </c>
      <c r="C109" s="40">
        <v>401005</v>
      </c>
      <c r="D109" s="30" t="str">
        <f>VLOOKUP(C109,'[2]DU LIEU'!A:E,2,0)</f>
        <v>Nguyễn Văn Hải</v>
      </c>
      <c r="E109" s="31">
        <f>VLOOKUP(C109,'[2]DU LIEU'!A:E,5,0)</f>
        <v>3800000</v>
      </c>
      <c r="F109" s="31">
        <v>3800000</v>
      </c>
      <c r="G109" s="31">
        <f t="shared" si="2"/>
        <v>0</v>
      </c>
      <c r="H109" s="32" t="s">
        <v>3296</v>
      </c>
      <c r="I109" s="42"/>
      <c r="J109" s="29"/>
      <c r="K109" s="29"/>
    </row>
    <row r="110" spans="1:11">
      <c r="A110" s="44">
        <v>99</v>
      </c>
      <c r="B110" s="38">
        <v>42860</v>
      </c>
      <c r="C110" s="40">
        <v>404059</v>
      </c>
      <c r="D110" s="30" t="str">
        <f>VLOOKUP(C110,'[2]DU LIEU'!A:E,2,0)</f>
        <v>Đặng Hà Phương</v>
      </c>
      <c r="E110" s="31">
        <f>VLOOKUP(C110,'[2]DU LIEU'!A:E,5,0)</f>
        <v>6400000</v>
      </c>
      <c r="F110" s="31">
        <v>6400000</v>
      </c>
      <c r="G110" s="31">
        <f t="shared" si="2"/>
        <v>0</v>
      </c>
      <c r="H110" s="32" t="s">
        <v>3297</v>
      </c>
      <c r="I110" s="42"/>
      <c r="J110" s="29"/>
      <c r="K110" s="29"/>
    </row>
    <row r="111" spans="1:11">
      <c r="A111" s="44">
        <v>100</v>
      </c>
      <c r="B111" s="38">
        <v>42860</v>
      </c>
      <c r="C111" s="40">
        <v>402937</v>
      </c>
      <c r="D111" s="30" t="str">
        <f>VLOOKUP(C111,'[2]DU LIEU'!A:E,2,0)</f>
        <v>Trần Lê Phương Thảo</v>
      </c>
      <c r="E111" s="31">
        <f>VLOOKUP(C111,'[2]DU LIEU'!A:E,5,0)</f>
        <v>15300000</v>
      </c>
      <c r="F111" s="31">
        <v>15300000</v>
      </c>
      <c r="G111" s="31">
        <f t="shared" si="2"/>
        <v>0</v>
      </c>
      <c r="H111" s="32" t="s">
        <v>3298</v>
      </c>
      <c r="I111" s="42"/>
      <c r="J111" s="29"/>
      <c r="K111" s="29"/>
    </row>
    <row r="112" spans="1:11" ht="25.5">
      <c r="A112" s="44">
        <v>101</v>
      </c>
      <c r="B112" s="38">
        <v>42860</v>
      </c>
      <c r="C112" s="40">
        <v>390527</v>
      </c>
      <c r="D112" s="30" t="str">
        <f>VLOOKUP(C112,'[2]DU LIEU'!A:E,2,0)</f>
        <v xml:space="preserve">Nguyễn Thị Nhật Linh  </v>
      </c>
      <c r="E112" s="31">
        <f>VLOOKUP(C112,'[2]DU LIEU'!A:E,5,0)</f>
        <v>3800000</v>
      </c>
      <c r="F112" s="31">
        <v>3800000</v>
      </c>
      <c r="G112" s="31">
        <f t="shared" si="2"/>
        <v>0</v>
      </c>
      <c r="H112" s="32" t="s">
        <v>3299</v>
      </c>
      <c r="I112" s="42"/>
      <c r="J112" s="29"/>
      <c r="K112" s="29"/>
    </row>
    <row r="113" spans="1:11">
      <c r="A113" s="44">
        <v>102</v>
      </c>
      <c r="B113" s="38">
        <v>42860</v>
      </c>
      <c r="C113" s="40">
        <v>393044</v>
      </c>
      <c r="D113" s="30" t="str">
        <f>VLOOKUP(C113,'[2]DU LIEU'!A:E,2,0)</f>
        <v xml:space="preserve">Trần Đức Nam  </v>
      </c>
      <c r="E113" s="31">
        <f>VLOOKUP(C113,'[2]DU LIEU'!A:E,5,0)</f>
        <v>3400000</v>
      </c>
      <c r="F113" s="31">
        <v>3400000</v>
      </c>
      <c r="G113" s="31">
        <f t="shared" si="2"/>
        <v>0</v>
      </c>
      <c r="H113" s="32" t="s">
        <v>3300</v>
      </c>
      <c r="I113" s="42"/>
      <c r="J113" s="29"/>
      <c r="K113" s="29"/>
    </row>
    <row r="114" spans="1:11">
      <c r="A114" s="44">
        <v>103</v>
      </c>
      <c r="B114" s="38">
        <v>42860</v>
      </c>
      <c r="C114" s="40">
        <v>392621</v>
      </c>
      <c r="D114" s="30" t="str">
        <f>VLOOKUP(C114,'[2]DU LIEU'!A:E,2,0)</f>
        <v xml:space="preserve">Đinh Bích Thảo  </v>
      </c>
      <c r="E114" s="31">
        <f>VLOOKUP(C114,'[2]DU LIEU'!A:E,5,0)</f>
        <v>3800000</v>
      </c>
      <c r="F114" s="31">
        <v>3800000</v>
      </c>
      <c r="G114" s="31">
        <f t="shared" si="2"/>
        <v>0</v>
      </c>
      <c r="H114" s="32" t="s">
        <v>3301</v>
      </c>
      <c r="I114" s="42"/>
      <c r="J114" s="29"/>
      <c r="K114" s="29"/>
    </row>
    <row r="115" spans="1:11">
      <c r="A115" s="44">
        <v>104</v>
      </c>
      <c r="B115" s="38">
        <v>42860</v>
      </c>
      <c r="C115" s="40">
        <v>392335</v>
      </c>
      <c r="D115" s="30" t="str">
        <f>VLOOKUP(C115,'[2]DU LIEU'!A:E,2,0)</f>
        <v xml:space="preserve">Đinh Ngọc Thu Hà  </v>
      </c>
      <c r="E115" s="31">
        <f>VLOOKUP(C115,'[2]DU LIEU'!A:E,5,0)</f>
        <v>3600000</v>
      </c>
      <c r="F115" s="31">
        <v>3600000</v>
      </c>
      <c r="G115" s="31">
        <f t="shared" si="2"/>
        <v>0</v>
      </c>
      <c r="H115" s="32" t="s">
        <v>3302</v>
      </c>
      <c r="I115" s="42"/>
      <c r="J115" s="29"/>
      <c r="K115" s="29"/>
    </row>
    <row r="116" spans="1:11">
      <c r="A116" s="44">
        <v>105</v>
      </c>
      <c r="B116" s="38">
        <v>42860</v>
      </c>
      <c r="C116" s="40">
        <v>392664</v>
      </c>
      <c r="D116" s="30" t="str">
        <f>VLOOKUP(C116,'[2]DU LIEU'!A:E,2,0)</f>
        <v xml:space="preserve">Nguyễn Quốc Khánh  </v>
      </c>
      <c r="E116" s="31">
        <f>VLOOKUP(C116,'[2]DU LIEU'!A:E,5,0)</f>
        <v>3000000</v>
      </c>
      <c r="F116" s="31">
        <v>3000000</v>
      </c>
      <c r="G116" s="31">
        <f t="shared" si="2"/>
        <v>0</v>
      </c>
      <c r="H116" s="32" t="s">
        <v>3303</v>
      </c>
      <c r="I116" s="42"/>
      <c r="J116" s="29"/>
      <c r="K116" s="29"/>
    </row>
    <row r="117" spans="1:11">
      <c r="A117" s="44">
        <v>106</v>
      </c>
      <c r="B117" s="38">
        <v>42860</v>
      </c>
      <c r="C117" s="40">
        <v>391557</v>
      </c>
      <c r="D117" s="30" t="str">
        <f>VLOOKUP(C117,'[2]DU LIEU'!A:E,2,0)</f>
        <v xml:space="preserve">Nguyễn Thị Hoài Thu  </v>
      </c>
      <c r="E117" s="31">
        <f>VLOOKUP(C117,'[2]DU LIEU'!A:E,5,0)</f>
        <v>3800000</v>
      </c>
      <c r="F117" s="31">
        <v>3800000</v>
      </c>
      <c r="G117" s="31">
        <f t="shared" si="2"/>
        <v>0</v>
      </c>
      <c r="H117" s="32" t="s">
        <v>3304</v>
      </c>
      <c r="I117" s="42"/>
      <c r="J117" s="29"/>
      <c r="K117" s="29"/>
    </row>
    <row r="118" spans="1:11">
      <c r="A118" s="44">
        <v>107</v>
      </c>
      <c r="B118" s="38">
        <v>42860</v>
      </c>
      <c r="C118" s="40">
        <v>403341</v>
      </c>
      <c r="D118" s="30" t="str">
        <f>VLOOKUP(C118,'[2]DU LIEU'!A:E,2,0)</f>
        <v>Lương Việt Trinh</v>
      </c>
      <c r="E118" s="31">
        <f>VLOOKUP(C118,'[2]DU LIEU'!A:E,5,0)</f>
        <v>2400000</v>
      </c>
      <c r="F118" s="31">
        <v>2400000</v>
      </c>
      <c r="G118" s="31">
        <f t="shared" si="2"/>
        <v>0</v>
      </c>
      <c r="H118" s="32" t="s">
        <v>3305</v>
      </c>
      <c r="I118" s="42"/>
      <c r="J118" s="29"/>
      <c r="K118" s="29"/>
    </row>
    <row r="119" spans="1:11" ht="25.5">
      <c r="A119" s="44">
        <v>108</v>
      </c>
      <c r="B119" s="38">
        <v>42860</v>
      </c>
      <c r="C119" s="40">
        <v>401950</v>
      </c>
      <c r="D119" s="30" t="str">
        <f>VLOOKUP(C119,'[2]DU LIEU'!A:E,2,0)</f>
        <v>Hà Thị Hương Nhi</v>
      </c>
      <c r="E119" s="31">
        <f>VLOOKUP(C119,'[2]DU LIEU'!A:E,5,0)</f>
        <v>3000000</v>
      </c>
      <c r="F119" s="31">
        <v>3000000</v>
      </c>
      <c r="G119" s="31">
        <f t="shared" si="2"/>
        <v>0</v>
      </c>
      <c r="H119" s="32" t="s">
        <v>3306</v>
      </c>
      <c r="I119" s="42"/>
      <c r="J119" s="29"/>
      <c r="K119" s="29"/>
    </row>
    <row r="120" spans="1:11">
      <c r="A120" s="44">
        <v>109</v>
      </c>
      <c r="B120" s="38">
        <v>42860</v>
      </c>
      <c r="C120" s="40">
        <v>392122</v>
      </c>
      <c r="D120" s="30" t="str">
        <f>VLOOKUP(C120,'[2]DU LIEU'!A:E,2,0)</f>
        <v xml:space="preserve">Ngô Thị Huệ  </v>
      </c>
      <c r="E120" s="31">
        <f>VLOOKUP(C120,'[2]DU LIEU'!A:E,5,0)</f>
        <v>3400000</v>
      </c>
      <c r="F120" s="31">
        <v>3400000</v>
      </c>
      <c r="G120" s="31">
        <f t="shared" si="2"/>
        <v>0</v>
      </c>
      <c r="H120" s="32" t="s">
        <v>3307</v>
      </c>
      <c r="I120" s="42"/>
      <c r="J120" s="29"/>
      <c r="K120" s="29"/>
    </row>
    <row r="121" spans="1:11">
      <c r="A121" s="44">
        <v>110</v>
      </c>
      <c r="B121" s="38">
        <v>42860</v>
      </c>
      <c r="C121" s="40">
        <v>380312</v>
      </c>
      <c r="D121" s="30" t="str">
        <f>VLOOKUP(C121,'[2]DU LIEU'!A:E,2,0)</f>
        <v xml:space="preserve">Quan Thị Hiếu  </v>
      </c>
      <c r="E121" s="31">
        <f>VLOOKUP(C121,'[2]DU LIEU'!A:E,5,0)</f>
        <v>800000</v>
      </c>
      <c r="F121" s="31">
        <v>800000</v>
      </c>
      <c r="G121" s="31">
        <f t="shared" si="2"/>
        <v>0</v>
      </c>
      <c r="H121" s="32" t="s">
        <v>3308</v>
      </c>
      <c r="I121" s="42"/>
      <c r="J121" s="29"/>
      <c r="K121" s="29"/>
    </row>
    <row r="122" spans="1:11">
      <c r="A122" s="44">
        <v>111</v>
      </c>
      <c r="B122" s="38">
        <v>42860</v>
      </c>
      <c r="C122" s="40">
        <v>400802</v>
      </c>
      <c r="D122" s="30" t="str">
        <f>VLOOKUP(C122,'[2]DU LIEU'!A:E,2,0)</f>
        <v>Vũ Văn Giang</v>
      </c>
      <c r="E122" s="31">
        <f>VLOOKUP(C122,'[2]DU LIEU'!A:E,5,0)</f>
        <v>4000000</v>
      </c>
      <c r="F122" s="31">
        <v>4000000</v>
      </c>
      <c r="G122" s="31">
        <f t="shared" si="2"/>
        <v>0</v>
      </c>
      <c r="H122" s="32" t="s">
        <v>3309</v>
      </c>
      <c r="I122" s="42"/>
      <c r="J122" s="29"/>
      <c r="K122" s="29"/>
    </row>
    <row r="123" spans="1:11">
      <c r="A123" s="44">
        <v>112</v>
      </c>
      <c r="B123" s="38">
        <v>42860</v>
      </c>
      <c r="C123" s="40">
        <v>390567</v>
      </c>
      <c r="D123" s="30" t="str">
        <f>VLOOKUP(C123,'[2]DU LIEU'!A:E,2,0)</f>
        <v xml:space="preserve">Nguyễn Tạ Bình Dương  </v>
      </c>
      <c r="E123" s="31">
        <f>VLOOKUP(C123,'[2]DU LIEU'!A:E,5,0)</f>
        <v>3800000</v>
      </c>
      <c r="F123" s="31">
        <v>3800000</v>
      </c>
      <c r="G123" s="31">
        <f t="shared" si="2"/>
        <v>0</v>
      </c>
      <c r="H123" s="32" t="s">
        <v>3310</v>
      </c>
      <c r="I123" s="42"/>
      <c r="J123" s="29"/>
      <c r="K123" s="29"/>
    </row>
    <row r="124" spans="1:11">
      <c r="A124" s="44">
        <v>113</v>
      </c>
      <c r="B124" s="38">
        <v>42860</v>
      </c>
      <c r="C124" s="40">
        <v>391210</v>
      </c>
      <c r="D124" s="30" t="str">
        <f>VLOOKUP(C124,'[2]DU LIEU'!A:E,2,0)</f>
        <v xml:space="preserve">Nguỵ Thị Linh Chúc  </v>
      </c>
      <c r="E124" s="31">
        <f>VLOOKUP(C124,'[2]DU LIEU'!A:E,5,0)</f>
        <v>4800000</v>
      </c>
      <c r="F124" s="31">
        <v>4800000</v>
      </c>
      <c r="G124" s="31">
        <f t="shared" si="2"/>
        <v>0</v>
      </c>
      <c r="H124" s="32" t="s">
        <v>3311</v>
      </c>
      <c r="I124" s="42"/>
      <c r="J124" s="29"/>
      <c r="K124" s="29"/>
    </row>
    <row r="125" spans="1:11">
      <c r="A125" s="44">
        <v>114</v>
      </c>
      <c r="B125" s="38">
        <v>42860</v>
      </c>
      <c r="C125" s="40">
        <v>402169</v>
      </c>
      <c r="D125" s="30" t="str">
        <f>VLOOKUP(C125,'[2]DU LIEU'!A:E,2,0)</f>
        <v>Dương Việt Thành</v>
      </c>
      <c r="E125" s="31">
        <f>VLOOKUP(C125,'[2]DU LIEU'!A:E,5,0)</f>
        <v>3600000</v>
      </c>
      <c r="F125" s="31">
        <v>3600000</v>
      </c>
      <c r="G125" s="31">
        <f t="shared" si="2"/>
        <v>0</v>
      </c>
      <c r="H125" s="32" t="s">
        <v>3312</v>
      </c>
      <c r="I125" s="42"/>
      <c r="J125" s="29"/>
      <c r="K125" s="29"/>
    </row>
    <row r="126" spans="1:11">
      <c r="A126" s="44">
        <v>115</v>
      </c>
      <c r="B126" s="38">
        <v>42860</v>
      </c>
      <c r="C126" s="40">
        <v>391725</v>
      </c>
      <c r="D126" s="30" t="str">
        <f>VLOOKUP(C126,'[2]DU LIEU'!A:E,2,0)</f>
        <v xml:space="preserve">Lê Thị Hà  </v>
      </c>
      <c r="E126" s="31">
        <f>VLOOKUP(C126,'[2]DU LIEU'!A:E,5,0)</f>
        <v>4000000</v>
      </c>
      <c r="F126" s="31">
        <v>4000000</v>
      </c>
      <c r="G126" s="31">
        <f t="shared" si="2"/>
        <v>0</v>
      </c>
      <c r="H126" s="32" t="s">
        <v>3313</v>
      </c>
      <c r="I126" s="42"/>
      <c r="J126" s="29"/>
      <c r="K126" s="29"/>
    </row>
    <row r="127" spans="1:11">
      <c r="A127" s="44">
        <v>116</v>
      </c>
      <c r="B127" s="38">
        <v>42860</v>
      </c>
      <c r="C127" s="40">
        <v>390369</v>
      </c>
      <c r="D127" s="30" t="str">
        <f>VLOOKUP(C127,'[2]DU LIEU'!A:E,2,0)</f>
        <v xml:space="preserve">Phạm Ngọc Nhật  </v>
      </c>
      <c r="E127" s="31">
        <f>VLOOKUP(C127,'[2]DU LIEU'!A:E,5,0)</f>
        <v>3400000</v>
      </c>
      <c r="F127" s="31">
        <v>3400000</v>
      </c>
      <c r="G127" s="31">
        <f t="shared" si="2"/>
        <v>0</v>
      </c>
      <c r="H127" s="32" t="s">
        <v>3314</v>
      </c>
      <c r="I127" s="42"/>
      <c r="J127" s="29"/>
      <c r="K127" s="29"/>
    </row>
    <row r="128" spans="1:11" ht="25.5">
      <c r="A128" s="44">
        <v>117</v>
      </c>
      <c r="B128" s="38">
        <v>42860</v>
      </c>
      <c r="C128" s="40">
        <v>391837</v>
      </c>
      <c r="D128" s="30" t="str">
        <f>VLOOKUP(C128,'[2]DU LIEU'!A:E,2,0)</f>
        <v xml:space="preserve">Doãn Thanh Thùy Duyên  </v>
      </c>
      <c r="E128" s="31">
        <f>VLOOKUP(C128,'[2]DU LIEU'!A:E,5,0)</f>
        <v>3800000</v>
      </c>
      <c r="F128" s="31">
        <v>3800000</v>
      </c>
      <c r="G128" s="31">
        <f t="shared" si="2"/>
        <v>0</v>
      </c>
      <c r="H128" s="32" t="s">
        <v>3315</v>
      </c>
      <c r="I128" s="42"/>
      <c r="J128" s="29"/>
      <c r="K128" s="29"/>
    </row>
    <row r="129" spans="1:11">
      <c r="A129" s="44">
        <v>118</v>
      </c>
      <c r="B129" s="38">
        <v>42860</v>
      </c>
      <c r="C129" s="40">
        <v>390860</v>
      </c>
      <c r="D129" s="30" t="str">
        <f>VLOOKUP(C129,'[2]DU LIEU'!A:E,2,0)</f>
        <v xml:space="preserve">Trần Thu Thùy  </v>
      </c>
      <c r="E129" s="31">
        <f>VLOOKUP(C129,'[2]DU LIEU'!A:E,5,0)</f>
        <v>3800000</v>
      </c>
      <c r="F129" s="31">
        <v>3800000</v>
      </c>
      <c r="G129" s="31">
        <f t="shared" si="2"/>
        <v>0</v>
      </c>
      <c r="H129" s="32" t="s">
        <v>3316</v>
      </c>
      <c r="I129" s="42"/>
      <c r="J129" s="29"/>
      <c r="K129" s="29"/>
    </row>
    <row r="130" spans="1:11">
      <c r="A130" s="44">
        <v>119</v>
      </c>
      <c r="B130" s="38">
        <v>42860</v>
      </c>
      <c r="C130" s="40">
        <v>400951</v>
      </c>
      <c r="D130" s="30" t="str">
        <f>VLOOKUP(C130,'[2]DU LIEU'!A:E,2,0)</f>
        <v>Đặng Thị Nga</v>
      </c>
      <c r="E130" s="31">
        <f>VLOOKUP(C130,'[2]DU LIEU'!A:E,5,0)</f>
        <v>3600000</v>
      </c>
      <c r="F130" s="31">
        <v>3600000</v>
      </c>
      <c r="G130" s="31">
        <f t="shared" si="2"/>
        <v>0</v>
      </c>
      <c r="H130" s="32" t="s">
        <v>3317</v>
      </c>
      <c r="I130" s="42"/>
      <c r="J130" s="29"/>
      <c r="K130" s="29"/>
    </row>
    <row r="131" spans="1:11">
      <c r="A131" s="44">
        <v>120</v>
      </c>
      <c r="B131" s="38">
        <v>42860</v>
      </c>
      <c r="C131" s="40">
        <v>403860</v>
      </c>
      <c r="D131" s="30" t="str">
        <f>VLOOKUP(C131,'[2]DU LIEU'!A:E,2,0)</f>
        <v>Nguyễn Nhật Anh</v>
      </c>
      <c r="E131" s="31">
        <f>VLOOKUP(C131,'[2]DU LIEU'!A:E,5,0)</f>
        <v>3400000</v>
      </c>
      <c r="F131" s="31">
        <v>3400000</v>
      </c>
      <c r="G131" s="31">
        <f t="shared" si="2"/>
        <v>0</v>
      </c>
      <c r="H131" s="32" t="s">
        <v>3318</v>
      </c>
      <c r="I131" s="42"/>
      <c r="J131" s="29"/>
      <c r="K131" s="29"/>
    </row>
    <row r="132" spans="1:11">
      <c r="A132" s="44">
        <v>121</v>
      </c>
      <c r="B132" s="38">
        <v>42860</v>
      </c>
      <c r="C132" s="40">
        <v>401525</v>
      </c>
      <c r="D132" s="30" t="str">
        <f>VLOOKUP(C132,'[2]DU LIEU'!A:E,2,0)</f>
        <v>Bùi Thị Dung</v>
      </c>
      <c r="E132" s="31">
        <f>VLOOKUP(C132,'[2]DU LIEU'!A:E,5,0)</f>
        <v>3400000</v>
      </c>
      <c r="F132" s="31">
        <v>3400000</v>
      </c>
      <c r="G132" s="31">
        <f t="shared" si="2"/>
        <v>0</v>
      </c>
      <c r="H132" s="32" t="s">
        <v>3319</v>
      </c>
      <c r="I132" s="42"/>
      <c r="J132" s="29"/>
      <c r="K132" s="29"/>
    </row>
    <row r="133" spans="1:11">
      <c r="A133" s="44">
        <v>122</v>
      </c>
      <c r="B133" s="38">
        <v>42860</v>
      </c>
      <c r="C133" s="40">
        <v>392129</v>
      </c>
      <c r="D133" s="30" t="str">
        <f>VLOOKUP(C133,'[2]DU LIEU'!A:E,2,0)</f>
        <v xml:space="preserve">Nguyễn Mạnh Hùng  </v>
      </c>
      <c r="E133" s="31">
        <f>VLOOKUP(C133,'[2]DU LIEU'!A:E,5,0)</f>
        <v>4400000</v>
      </c>
      <c r="F133" s="31">
        <v>4400000</v>
      </c>
      <c r="G133" s="31">
        <f t="shared" si="2"/>
        <v>0</v>
      </c>
      <c r="H133" s="32" t="s">
        <v>3320</v>
      </c>
      <c r="I133" s="42"/>
      <c r="J133" s="29"/>
      <c r="K133" s="29"/>
    </row>
    <row r="134" spans="1:11">
      <c r="A134" s="44">
        <v>123</v>
      </c>
      <c r="B134" s="38">
        <v>42860</v>
      </c>
      <c r="C134" s="40">
        <v>390929</v>
      </c>
      <c r="D134" s="30" t="str">
        <f>VLOOKUP(C134,'[2]DU LIEU'!A:E,2,0)</f>
        <v xml:space="preserve">Hoàng Đức Mạnh  </v>
      </c>
      <c r="E134" s="31">
        <f>VLOOKUP(C134,'[2]DU LIEU'!A:E,5,0)</f>
        <v>3800000</v>
      </c>
      <c r="F134" s="31">
        <v>3800000</v>
      </c>
      <c r="G134" s="31">
        <f t="shared" si="2"/>
        <v>0</v>
      </c>
      <c r="H134" s="32" t="s">
        <v>3321</v>
      </c>
      <c r="I134" s="42"/>
      <c r="J134" s="29"/>
      <c r="K134" s="29"/>
    </row>
    <row r="135" spans="1:11">
      <c r="A135" s="44">
        <v>124</v>
      </c>
      <c r="B135" s="38">
        <v>42860</v>
      </c>
      <c r="C135" s="40">
        <v>391715</v>
      </c>
      <c r="D135" s="30" t="str">
        <f>VLOOKUP(C135,'[2]DU LIEU'!A:E,2,0)</f>
        <v xml:space="preserve">Hà Thị Tuyết Trinh  </v>
      </c>
      <c r="E135" s="31">
        <f>VLOOKUP(C135,'[2]DU LIEU'!A:E,5,0)</f>
        <v>600000</v>
      </c>
      <c r="F135" s="31">
        <v>600000</v>
      </c>
      <c r="G135" s="31">
        <f t="shared" si="2"/>
        <v>0</v>
      </c>
      <c r="H135" s="32" t="s">
        <v>3322</v>
      </c>
      <c r="I135" s="42"/>
      <c r="J135" s="29"/>
      <c r="K135" s="29"/>
    </row>
    <row r="136" spans="1:11">
      <c r="A136" s="44">
        <v>125</v>
      </c>
      <c r="B136" s="38">
        <v>42860</v>
      </c>
      <c r="C136" s="40">
        <v>382534</v>
      </c>
      <c r="D136" s="30" t="str">
        <f>VLOOKUP(C136,'[2]DU LIEU'!A:E,2,0)</f>
        <v xml:space="preserve">Chu Nghĩa Hiệp  </v>
      </c>
      <c r="E136" s="31">
        <f>VLOOKUP(C136,'[2]DU LIEU'!A:E,5,0)</f>
        <v>2800000</v>
      </c>
      <c r="F136" s="31">
        <v>2800000</v>
      </c>
      <c r="G136" s="31">
        <f t="shared" si="2"/>
        <v>0</v>
      </c>
      <c r="H136" s="32" t="s">
        <v>3323</v>
      </c>
      <c r="I136" s="42"/>
      <c r="J136" s="29"/>
      <c r="K136" s="29"/>
    </row>
    <row r="137" spans="1:11">
      <c r="A137" s="44">
        <v>126</v>
      </c>
      <c r="B137" s="38">
        <v>42860</v>
      </c>
      <c r="C137" s="40">
        <v>402233</v>
      </c>
      <c r="D137" s="30" t="str">
        <f>VLOOKUP(C137,'[2]DU LIEU'!A:E,2,0)</f>
        <v>Lê Phương Thảo</v>
      </c>
      <c r="E137" s="31">
        <f>VLOOKUP(C137,'[2]DU LIEU'!A:E,5,0)</f>
        <v>3800000</v>
      </c>
      <c r="F137" s="31">
        <v>3800000</v>
      </c>
      <c r="G137" s="31">
        <f t="shared" si="2"/>
        <v>0</v>
      </c>
      <c r="H137" s="32" t="s">
        <v>3324</v>
      </c>
      <c r="I137" s="42"/>
      <c r="J137" s="29"/>
      <c r="K137" s="29"/>
    </row>
    <row r="138" spans="1:11">
      <c r="A138" s="44">
        <v>127</v>
      </c>
      <c r="B138" s="38">
        <v>42860</v>
      </c>
      <c r="C138" s="40">
        <v>390167</v>
      </c>
      <c r="D138" s="30" t="str">
        <f>VLOOKUP(C138,'[2]DU LIEU'!A:E,2,0)</f>
        <v xml:space="preserve">Nguyễn Diệu Hà  </v>
      </c>
      <c r="E138" s="31">
        <f>VLOOKUP(C138,'[2]DU LIEU'!A:E,5,0)</f>
        <v>12750000</v>
      </c>
      <c r="F138" s="31">
        <v>12750000</v>
      </c>
      <c r="G138" s="31">
        <f t="shared" si="2"/>
        <v>0</v>
      </c>
      <c r="H138" s="32" t="s">
        <v>3325</v>
      </c>
      <c r="I138" s="42"/>
      <c r="J138" s="29"/>
      <c r="K138" s="29"/>
    </row>
    <row r="139" spans="1:11">
      <c r="A139" s="44">
        <v>128</v>
      </c>
      <c r="B139" s="38">
        <v>42860</v>
      </c>
      <c r="C139" s="40">
        <v>381737</v>
      </c>
      <c r="D139" s="30" t="str">
        <f>VLOOKUP(C139,'[2]DU LIEU'!A:E,2,0)</f>
        <v xml:space="preserve">Phạm Hưng  </v>
      </c>
      <c r="E139" s="31">
        <f>VLOOKUP(C139,'[2]DU LIEU'!A:E,5,0)</f>
        <v>400000</v>
      </c>
      <c r="F139" s="31">
        <v>400000</v>
      </c>
      <c r="G139" s="31">
        <f t="shared" si="2"/>
        <v>0</v>
      </c>
      <c r="H139" s="32" t="s">
        <v>3326</v>
      </c>
      <c r="I139" s="42"/>
      <c r="J139" s="29"/>
      <c r="K139" s="29"/>
    </row>
    <row r="140" spans="1:11">
      <c r="A140" s="44">
        <v>129</v>
      </c>
      <c r="B140" s="38">
        <v>42860</v>
      </c>
      <c r="C140" s="40">
        <v>391827</v>
      </c>
      <c r="D140" s="30" t="str">
        <f>VLOOKUP(C140,'[2]DU LIEU'!A:E,2,0)</f>
        <v xml:space="preserve">Nguyễn Thị Gấm  </v>
      </c>
      <c r="E140" s="31">
        <f>VLOOKUP(C140,'[2]DU LIEU'!A:E,5,0)</f>
        <v>4000000</v>
      </c>
      <c r="F140" s="31">
        <v>4000000</v>
      </c>
      <c r="G140" s="31">
        <f t="shared" si="2"/>
        <v>0</v>
      </c>
      <c r="H140" s="32" t="s">
        <v>3327</v>
      </c>
      <c r="I140" s="42"/>
      <c r="J140" s="29"/>
      <c r="K140" s="29"/>
    </row>
    <row r="141" spans="1:11">
      <c r="A141" s="44">
        <v>130</v>
      </c>
      <c r="B141" s="38">
        <v>42860</v>
      </c>
      <c r="C141" s="40">
        <v>400952</v>
      </c>
      <c r="D141" s="30" t="str">
        <f>VLOOKUP(C141,'[2]DU LIEU'!A:E,2,0)</f>
        <v>Nguyễn Minh Huyền</v>
      </c>
      <c r="E141" s="31">
        <f>VLOOKUP(C141,'[2]DU LIEU'!A:E,5,0)</f>
        <v>3400000</v>
      </c>
      <c r="F141" s="31">
        <v>3400000</v>
      </c>
      <c r="G141" s="31">
        <f t="shared" si="2"/>
        <v>0</v>
      </c>
      <c r="H141" s="32" t="s">
        <v>3328</v>
      </c>
      <c r="I141" s="42"/>
      <c r="J141" s="29"/>
      <c r="K141" s="29"/>
    </row>
    <row r="142" spans="1:11">
      <c r="A142" s="44">
        <v>131</v>
      </c>
      <c r="B142" s="38">
        <v>42860</v>
      </c>
      <c r="C142" s="40">
        <v>402611</v>
      </c>
      <c r="D142" s="30" t="str">
        <f>VLOOKUP(C142,'[2]DU LIEU'!A:E,2,0)</f>
        <v>Đỗ Thị Dung</v>
      </c>
      <c r="E142" s="31">
        <f>VLOOKUP(C142,'[2]DU LIEU'!A:E,5,0)</f>
        <v>4000000</v>
      </c>
      <c r="F142" s="31">
        <v>4000000</v>
      </c>
      <c r="G142" s="31">
        <f t="shared" si="2"/>
        <v>0</v>
      </c>
      <c r="H142" s="32" t="s">
        <v>3329</v>
      </c>
      <c r="I142" s="42"/>
      <c r="J142" s="29"/>
      <c r="K142" s="29"/>
    </row>
    <row r="143" spans="1:11">
      <c r="A143" s="44">
        <v>132</v>
      </c>
      <c r="B143" s="38">
        <v>42860</v>
      </c>
      <c r="C143" s="40">
        <v>392449</v>
      </c>
      <c r="D143" s="30" t="str">
        <f>VLOOKUP(C143,'[2]DU LIEU'!A:E,2,0)</f>
        <v xml:space="preserve">Phạm Huy Thuyết  </v>
      </c>
      <c r="E143" s="31">
        <f>VLOOKUP(C143,'[2]DU LIEU'!A:E,5,0)</f>
        <v>3000000</v>
      </c>
      <c r="F143" s="31">
        <v>3000000</v>
      </c>
      <c r="G143" s="31">
        <f t="shared" si="2"/>
        <v>0</v>
      </c>
      <c r="H143" s="32" t="s">
        <v>3330</v>
      </c>
      <c r="I143" s="42"/>
      <c r="J143" s="29"/>
      <c r="K143" s="29"/>
    </row>
    <row r="144" spans="1:11">
      <c r="A144" s="44">
        <v>133</v>
      </c>
      <c r="B144" s="38">
        <v>42860</v>
      </c>
      <c r="C144" s="40">
        <v>391758</v>
      </c>
      <c r="D144" s="30" t="str">
        <f>VLOOKUP(C144,'[2]DU LIEU'!A:E,2,0)</f>
        <v xml:space="preserve">Đỗ Anh Minh  </v>
      </c>
      <c r="E144" s="31">
        <f>VLOOKUP(C144,'[2]DU LIEU'!A:E,5,0)</f>
        <v>3800000</v>
      </c>
      <c r="F144" s="31">
        <v>3800000</v>
      </c>
      <c r="G144" s="31">
        <f t="shared" si="2"/>
        <v>0</v>
      </c>
      <c r="H144" s="32" t="s">
        <v>3331</v>
      </c>
      <c r="I144" s="42"/>
      <c r="J144" s="29"/>
      <c r="K144" s="29"/>
    </row>
    <row r="145" spans="1:11">
      <c r="A145" s="44">
        <v>134</v>
      </c>
      <c r="B145" s="38">
        <v>42860</v>
      </c>
      <c r="C145" s="40">
        <v>402467</v>
      </c>
      <c r="D145" s="30" t="str">
        <f>VLOOKUP(C145,'[2]DU LIEU'!A:E,2,0)</f>
        <v>Dương Linh Chi</v>
      </c>
      <c r="E145" s="31">
        <f>VLOOKUP(C145,'[2]DU LIEU'!A:E,5,0)</f>
        <v>1020000</v>
      </c>
      <c r="F145" s="31">
        <v>1020000</v>
      </c>
      <c r="G145" s="31">
        <f t="shared" si="2"/>
        <v>0</v>
      </c>
      <c r="H145" s="32" t="s">
        <v>3332</v>
      </c>
      <c r="I145" s="42"/>
      <c r="J145" s="29"/>
      <c r="K145" s="29"/>
    </row>
    <row r="146" spans="1:11">
      <c r="A146" s="44">
        <v>135</v>
      </c>
      <c r="B146" s="38">
        <v>42860</v>
      </c>
      <c r="C146" s="40">
        <v>391428</v>
      </c>
      <c r="D146" s="30" t="str">
        <f>VLOOKUP(C146,'[2]DU LIEU'!A:E,2,0)</f>
        <v xml:space="preserve">Phạm Thu Thảo  </v>
      </c>
      <c r="E146" s="31">
        <f>VLOOKUP(C146,'[2]DU LIEU'!A:E,5,0)</f>
        <v>3800000</v>
      </c>
      <c r="F146" s="31">
        <v>3800000</v>
      </c>
      <c r="G146" s="31">
        <f t="shared" si="2"/>
        <v>0</v>
      </c>
      <c r="H146" s="32" t="s">
        <v>3333</v>
      </c>
      <c r="I146" s="42"/>
      <c r="J146" s="29"/>
      <c r="K146" s="29"/>
    </row>
    <row r="147" spans="1:11">
      <c r="A147" s="44">
        <v>136</v>
      </c>
      <c r="B147" s="38">
        <v>42860</v>
      </c>
      <c r="C147" s="40">
        <v>400650</v>
      </c>
      <c r="D147" s="30" t="str">
        <f>VLOOKUP(C147,'[2]DU LIEU'!A:E,2,0)</f>
        <v>Trần Thị Thủy</v>
      </c>
      <c r="E147" s="31">
        <f>VLOOKUP(C147,'[2]DU LIEU'!A:E,5,0)</f>
        <v>2000000</v>
      </c>
      <c r="F147" s="31">
        <v>2000000</v>
      </c>
      <c r="G147" s="31">
        <f t="shared" si="2"/>
        <v>0</v>
      </c>
      <c r="H147" s="32" t="s">
        <v>3334</v>
      </c>
      <c r="I147" s="42"/>
      <c r="J147" s="29"/>
      <c r="K147" s="29"/>
    </row>
    <row r="148" spans="1:11">
      <c r="A148" s="44">
        <v>137</v>
      </c>
      <c r="B148" s="38">
        <v>42860</v>
      </c>
      <c r="C148" s="40">
        <v>391935</v>
      </c>
      <c r="D148" s="30" t="str">
        <f>VLOOKUP(C148,'[2]DU LIEU'!A:E,2,0)</f>
        <v xml:space="preserve">Hoàng Anh Tú  </v>
      </c>
      <c r="E148" s="31">
        <f>VLOOKUP(C148,'[2]DU LIEU'!A:E,5,0)</f>
        <v>4000000</v>
      </c>
      <c r="F148" s="31">
        <v>4000000</v>
      </c>
      <c r="G148" s="31">
        <f t="shared" ref="G148:G211" si="3">F148-E148</f>
        <v>0</v>
      </c>
      <c r="H148" s="32" t="s">
        <v>3335</v>
      </c>
      <c r="I148" s="42"/>
      <c r="J148" s="29"/>
      <c r="K148" s="29"/>
    </row>
    <row r="149" spans="1:11">
      <c r="A149" s="44">
        <v>138</v>
      </c>
      <c r="B149" s="38">
        <v>42860</v>
      </c>
      <c r="C149" s="40">
        <v>391410</v>
      </c>
      <c r="D149" s="30" t="str">
        <f>VLOOKUP(C149,'[2]DU LIEU'!A:E,2,0)</f>
        <v xml:space="preserve">Dương Thị Lành  </v>
      </c>
      <c r="E149" s="31">
        <f>VLOOKUP(C149,'[2]DU LIEU'!A:E,5,0)</f>
        <v>4000000</v>
      </c>
      <c r="F149" s="31">
        <v>4000000</v>
      </c>
      <c r="G149" s="31">
        <f t="shared" si="3"/>
        <v>0</v>
      </c>
      <c r="H149" s="32" t="s">
        <v>3336</v>
      </c>
      <c r="I149" s="42"/>
      <c r="J149" s="29"/>
      <c r="K149" s="29"/>
    </row>
    <row r="150" spans="1:11">
      <c r="A150" s="44">
        <v>139</v>
      </c>
      <c r="B150" s="38">
        <v>42860</v>
      </c>
      <c r="C150" s="40">
        <v>391411</v>
      </c>
      <c r="D150" s="30" t="str">
        <f>VLOOKUP(C150,'[2]DU LIEU'!A:E,2,0)</f>
        <v xml:space="preserve">Nguyễn Thị Huyền  </v>
      </c>
      <c r="E150" s="31">
        <f>VLOOKUP(C150,'[2]DU LIEU'!A:E,5,0)</f>
        <v>4000000</v>
      </c>
      <c r="F150" s="31">
        <v>4000000</v>
      </c>
      <c r="G150" s="31">
        <f t="shared" si="3"/>
        <v>0</v>
      </c>
      <c r="H150" s="32" t="s">
        <v>3337</v>
      </c>
      <c r="I150" s="42"/>
      <c r="J150" s="29"/>
      <c r="K150" s="29"/>
    </row>
    <row r="151" spans="1:11">
      <c r="A151" s="44">
        <v>140</v>
      </c>
      <c r="B151" s="38">
        <v>42860</v>
      </c>
      <c r="C151" s="40">
        <v>392141</v>
      </c>
      <c r="D151" s="30" t="str">
        <f>VLOOKUP(C151,'[2]DU LIEU'!A:E,2,0)</f>
        <v xml:space="preserve">Trần Nhân Đức  </v>
      </c>
      <c r="E151" s="31">
        <f>VLOOKUP(C151,'[2]DU LIEU'!A:E,5,0)</f>
        <v>3800000</v>
      </c>
      <c r="F151" s="31">
        <v>3800000</v>
      </c>
      <c r="G151" s="31">
        <f t="shared" si="3"/>
        <v>0</v>
      </c>
      <c r="H151" s="32" t="s">
        <v>3338</v>
      </c>
      <c r="I151" s="42"/>
      <c r="J151" s="29"/>
      <c r="K151" s="29"/>
    </row>
    <row r="152" spans="1:11">
      <c r="A152" s="44">
        <v>141</v>
      </c>
      <c r="B152" s="38">
        <v>42860</v>
      </c>
      <c r="C152" s="40">
        <v>392102</v>
      </c>
      <c r="D152" s="30" t="str">
        <f>VLOOKUP(C152,'[2]DU LIEU'!A:E,2,0)</f>
        <v xml:space="preserve">Hoàng Thị Lan  </v>
      </c>
      <c r="E152" s="31">
        <f>VLOOKUP(C152,'[2]DU LIEU'!A:E,5,0)</f>
        <v>1200000</v>
      </c>
      <c r="F152" s="31">
        <v>1200000</v>
      </c>
      <c r="G152" s="31">
        <f t="shared" si="3"/>
        <v>0</v>
      </c>
      <c r="H152" s="32" t="s">
        <v>3339</v>
      </c>
      <c r="I152" s="42"/>
      <c r="J152" s="29"/>
      <c r="K152" s="29"/>
    </row>
    <row r="153" spans="1:11">
      <c r="A153" s="44">
        <v>142</v>
      </c>
      <c r="B153" s="38">
        <v>42860</v>
      </c>
      <c r="C153" s="40">
        <v>402129</v>
      </c>
      <c r="D153" s="30" t="str">
        <f>VLOOKUP(C153,'[2]DU LIEU'!A:E,2,0)</f>
        <v>Vũ Thị Ngọc</v>
      </c>
      <c r="E153" s="31">
        <f>VLOOKUP(C153,'[2]DU LIEU'!A:E,5,0)</f>
        <v>3800000</v>
      </c>
      <c r="F153" s="31">
        <v>3800000</v>
      </c>
      <c r="G153" s="31">
        <f t="shared" si="3"/>
        <v>0</v>
      </c>
      <c r="H153" s="32" t="s">
        <v>3340</v>
      </c>
      <c r="I153" s="42"/>
      <c r="J153" s="29"/>
      <c r="K153" s="29"/>
    </row>
    <row r="154" spans="1:11">
      <c r="A154" s="44">
        <v>143</v>
      </c>
      <c r="B154" s="38">
        <v>42860</v>
      </c>
      <c r="C154" s="40">
        <v>401228</v>
      </c>
      <c r="D154" s="30" t="str">
        <f>VLOOKUP(C154,'[2]DU LIEU'!A:E,2,0)</f>
        <v>Nguyễn Thúy Ngọc</v>
      </c>
      <c r="E154" s="31">
        <f>VLOOKUP(C154,'[2]DU LIEU'!A:E,5,0)</f>
        <v>4600000</v>
      </c>
      <c r="F154" s="31">
        <v>4600000</v>
      </c>
      <c r="G154" s="31">
        <f t="shared" si="3"/>
        <v>0</v>
      </c>
      <c r="H154" s="32" t="s">
        <v>3341</v>
      </c>
      <c r="I154" s="42"/>
      <c r="J154" s="29"/>
      <c r="K154" s="29"/>
    </row>
    <row r="155" spans="1:11">
      <c r="A155" s="44">
        <v>144</v>
      </c>
      <c r="B155" s="38">
        <v>42860</v>
      </c>
      <c r="C155" s="40">
        <v>392556</v>
      </c>
      <c r="D155" s="30" t="str">
        <f>VLOOKUP(C155,'[2]DU LIEU'!A:E,2,0)</f>
        <v xml:space="preserve">Phạm Phương Thảo  </v>
      </c>
      <c r="E155" s="31">
        <f>VLOOKUP(C155,'[2]DU LIEU'!A:E,5,0)</f>
        <v>12750000</v>
      </c>
      <c r="F155" s="31">
        <v>12750000</v>
      </c>
      <c r="G155" s="31">
        <f t="shared" si="3"/>
        <v>0</v>
      </c>
      <c r="H155" s="32" t="s">
        <v>3342</v>
      </c>
      <c r="I155" s="42"/>
      <c r="J155" s="29"/>
      <c r="K155" s="29"/>
    </row>
    <row r="156" spans="1:11">
      <c r="A156" s="44">
        <v>145</v>
      </c>
      <c r="B156" s="38">
        <v>42860</v>
      </c>
      <c r="C156" s="40">
        <v>382101</v>
      </c>
      <c r="D156" s="30" t="str">
        <f>VLOOKUP(C156,'[2]DU LIEU'!A:E,2,0)</f>
        <v xml:space="preserve">Dương Hồng Loan  </v>
      </c>
      <c r="E156" s="31">
        <f>VLOOKUP(C156,'[2]DU LIEU'!A:E,5,0)</f>
        <v>2000000</v>
      </c>
      <c r="F156" s="31">
        <v>2000000</v>
      </c>
      <c r="G156" s="31">
        <f t="shared" si="3"/>
        <v>0</v>
      </c>
      <c r="H156" s="32" t="s">
        <v>3343</v>
      </c>
      <c r="I156" s="42"/>
      <c r="J156" s="29"/>
      <c r="K156" s="29"/>
    </row>
    <row r="157" spans="1:11">
      <c r="A157" s="44">
        <v>146</v>
      </c>
      <c r="B157" s="38">
        <v>42860</v>
      </c>
      <c r="C157" s="40">
        <v>382102</v>
      </c>
      <c r="D157" s="30" t="str">
        <f>VLOOKUP(C157,'[2]DU LIEU'!A:E,2,0)</f>
        <v xml:space="preserve">Nguyễn Thị Lan Phương  </v>
      </c>
      <c r="E157" s="31">
        <f>VLOOKUP(C157,'[2]DU LIEU'!A:E,5,0)</f>
        <v>2000000</v>
      </c>
      <c r="F157" s="31">
        <v>2000000</v>
      </c>
      <c r="G157" s="31">
        <f t="shared" si="3"/>
        <v>0</v>
      </c>
      <c r="H157" s="32" t="s">
        <v>3344</v>
      </c>
      <c r="I157" s="42"/>
      <c r="J157" s="29"/>
      <c r="K157" s="29"/>
    </row>
    <row r="158" spans="1:11">
      <c r="A158" s="44">
        <v>147</v>
      </c>
      <c r="B158" s="38">
        <v>42860</v>
      </c>
      <c r="C158" s="40">
        <v>393034</v>
      </c>
      <c r="D158" s="30" t="str">
        <f>VLOOKUP(C158,'[2]DU LIEU'!A:E,2,0)</f>
        <v xml:space="preserve">Nguyễn Phương Thảo  </v>
      </c>
      <c r="E158" s="31">
        <f>VLOOKUP(C158,'[2]DU LIEU'!A:E,5,0)</f>
        <v>3400000</v>
      </c>
      <c r="F158" s="31">
        <v>3400000</v>
      </c>
      <c r="G158" s="31">
        <f t="shared" si="3"/>
        <v>0</v>
      </c>
      <c r="H158" s="32" t="s">
        <v>3345</v>
      </c>
      <c r="I158" s="42"/>
      <c r="J158" s="29"/>
      <c r="K158" s="29"/>
    </row>
    <row r="159" spans="1:11">
      <c r="A159" s="44">
        <v>148</v>
      </c>
      <c r="B159" s="38">
        <v>42860</v>
      </c>
      <c r="C159" s="40">
        <v>382063</v>
      </c>
      <c r="D159" s="30" t="str">
        <f>VLOOKUP(C159,'[2]DU LIEU'!A:E,2,0)</f>
        <v xml:space="preserve">Đinh Hà Trang  </v>
      </c>
      <c r="E159" s="31">
        <f>VLOOKUP(C159,'[2]DU LIEU'!A:E,5,0)</f>
        <v>1200000</v>
      </c>
      <c r="F159" s="31">
        <v>1200000</v>
      </c>
      <c r="G159" s="31">
        <f t="shared" si="3"/>
        <v>0</v>
      </c>
      <c r="H159" s="32" t="s">
        <v>3346</v>
      </c>
      <c r="I159" s="42"/>
      <c r="J159" s="29"/>
      <c r="K159" s="29"/>
    </row>
    <row r="160" spans="1:11">
      <c r="A160" s="44">
        <v>149</v>
      </c>
      <c r="B160" s="38">
        <v>42860</v>
      </c>
      <c r="C160" s="40">
        <v>401271</v>
      </c>
      <c r="D160" s="30" t="str">
        <f>VLOOKUP(C160,'[2]DU LIEU'!A:E,2,0)</f>
        <v>Ma Lưu Lai</v>
      </c>
      <c r="E160" s="31">
        <f>VLOOKUP(C160,'[2]DU LIEU'!A:E,5,0)</f>
        <v>1200000</v>
      </c>
      <c r="F160" s="31">
        <v>1200000</v>
      </c>
      <c r="G160" s="31">
        <f t="shared" si="3"/>
        <v>0</v>
      </c>
      <c r="H160" s="32" t="s">
        <v>3347</v>
      </c>
      <c r="I160" s="42"/>
      <c r="J160" s="29"/>
      <c r="K160" s="29"/>
    </row>
    <row r="161" spans="1:11">
      <c r="A161" s="44">
        <v>150</v>
      </c>
      <c r="B161" s="38">
        <v>42860</v>
      </c>
      <c r="C161" s="40">
        <v>404015</v>
      </c>
      <c r="D161" s="30" t="str">
        <f>VLOOKUP(C161,'[2]DU LIEU'!A:E,2,0)</f>
        <v>Nguyễn Anh Quân</v>
      </c>
      <c r="E161" s="31">
        <f>VLOOKUP(C161,'[2]DU LIEU'!A:E,5,0)</f>
        <v>3800000</v>
      </c>
      <c r="F161" s="31">
        <v>3800000</v>
      </c>
      <c r="G161" s="31">
        <f t="shared" si="3"/>
        <v>0</v>
      </c>
      <c r="H161" s="32" t="s">
        <v>3348</v>
      </c>
      <c r="I161" s="42"/>
      <c r="J161" s="29"/>
      <c r="K161" s="29"/>
    </row>
    <row r="162" spans="1:11" ht="25.5">
      <c r="A162" s="44">
        <v>151</v>
      </c>
      <c r="B162" s="38">
        <v>42860</v>
      </c>
      <c r="C162" s="40">
        <v>401803</v>
      </c>
      <c r="D162" s="30" t="str">
        <f>VLOOKUP(C162,'[2]DU LIEU'!A:E,2,0)</f>
        <v>Lê Thị Thanh Nhàn</v>
      </c>
      <c r="E162" s="31">
        <f>VLOOKUP(C162,'[2]DU LIEU'!A:E,5,0)</f>
        <v>4000000</v>
      </c>
      <c r="F162" s="31">
        <v>4000000</v>
      </c>
      <c r="G162" s="31">
        <f t="shared" si="3"/>
        <v>0</v>
      </c>
      <c r="H162" s="32" t="s">
        <v>3349</v>
      </c>
      <c r="I162" s="42"/>
      <c r="J162" s="29"/>
      <c r="K162" s="29"/>
    </row>
    <row r="163" spans="1:11">
      <c r="A163" s="44">
        <v>152</v>
      </c>
      <c r="B163" s="38">
        <v>42860</v>
      </c>
      <c r="C163" s="40">
        <v>400753</v>
      </c>
      <c r="D163" s="30" t="str">
        <f>VLOOKUP(C163,'[2]DU LIEU'!A:E,2,0)</f>
        <v>Bùi Chính Nghĩa</v>
      </c>
      <c r="E163" s="31">
        <f>VLOOKUP(C163,'[2]DU LIEU'!A:E,5,0)</f>
        <v>4800000</v>
      </c>
      <c r="F163" s="31">
        <v>4800000</v>
      </c>
      <c r="G163" s="31">
        <f t="shared" si="3"/>
        <v>0</v>
      </c>
      <c r="H163" s="32" t="s">
        <v>3350</v>
      </c>
      <c r="I163" s="42"/>
      <c r="J163" s="29"/>
      <c r="K163" s="29"/>
    </row>
    <row r="164" spans="1:11" ht="25.5">
      <c r="A164" s="44">
        <v>153</v>
      </c>
      <c r="B164" s="38">
        <v>42860</v>
      </c>
      <c r="C164" s="40">
        <v>401857</v>
      </c>
      <c r="D164" s="30" t="str">
        <f>VLOOKUP(C164,'[2]DU LIEU'!A:E,2,0)</f>
        <v>Nguyễn Hồng Nhung</v>
      </c>
      <c r="E164" s="31">
        <f>VLOOKUP(C164,'[2]DU LIEU'!A:E,5,0)</f>
        <v>3600000</v>
      </c>
      <c r="F164" s="31">
        <v>3600000</v>
      </c>
      <c r="G164" s="31">
        <f t="shared" si="3"/>
        <v>0</v>
      </c>
      <c r="H164" s="32" t="s">
        <v>3351</v>
      </c>
      <c r="I164" s="42"/>
      <c r="J164" s="29"/>
      <c r="K164" s="29"/>
    </row>
    <row r="165" spans="1:11" ht="25.5">
      <c r="A165" s="44">
        <v>154</v>
      </c>
      <c r="B165" s="38">
        <v>42860</v>
      </c>
      <c r="C165" s="40">
        <v>401751</v>
      </c>
      <c r="D165" s="30" t="str">
        <f>VLOOKUP(C165,'[2]DU LIEU'!A:E,2,0)</f>
        <v>Trần Thu Ngân</v>
      </c>
      <c r="E165" s="31">
        <f>VLOOKUP(C165,'[2]DU LIEU'!A:E,5,0)</f>
        <v>3600000</v>
      </c>
      <c r="F165" s="31">
        <v>3600000</v>
      </c>
      <c r="G165" s="31">
        <f t="shared" si="3"/>
        <v>0</v>
      </c>
      <c r="H165" s="32" t="s">
        <v>3352</v>
      </c>
      <c r="I165" s="42"/>
      <c r="J165" s="29"/>
      <c r="K165" s="29"/>
    </row>
    <row r="166" spans="1:11">
      <c r="A166" s="44">
        <v>155</v>
      </c>
      <c r="B166" s="38">
        <v>42860</v>
      </c>
      <c r="C166" s="40">
        <v>402340</v>
      </c>
      <c r="D166" s="30" t="str">
        <f>VLOOKUP(C166,'[2]DU LIEU'!A:E,2,0)</f>
        <v>Bùi Thu Thảo</v>
      </c>
      <c r="E166" s="31">
        <f>VLOOKUP(C166,'[2]DU LIEU'!A:E,5,0)</f>
        <v>3000000</v>
      </c>
      <c r="F166" s="31">
        <v>3000000</v>
      </c>
      <c r="G166" s="31">
        <f t="shared" si="3"/>
        <v>0</v>
      </c>
      <c r="H166" s="32" t="s">
        <v>3353</v>
      </c>
      <c r="I166" s="42"/>
      <c r="J166" s="29"/>
      <c r="K166" s="29"/>
    </row>
    <row r="167" spans="1:11">
      <c r="A167" s="44">
        <v>156</v>
      </c>
      <c r="B167" s="38">
        <v>42860</v>
      </c>
      <c r="C167" s="40">
        <v>391343</v>
      </c>
      <c r="D167" s="30" t="str">
        <f>VLOOKUP(C167,'[2]DU LIEU'!A:E,2,0)</f>
        <v xml:space="preserve">Trịnh Thị Trà My  </v>
      </c>
      <c r="E167" s="31">
        <f>VLOOKUP(C167,'[2]DU LIEU'!A:E,5,0)</f>
        <v>3400000</v>
      </c>
      <c r="F167" s="31">
        <v>3400000</v>
      </c>
      <c r="G167" s="31">
        <f t="shared" si="3"/>
        <v>0</v>
      </c>
      <c r="H167" s="32" t="s">
        <v>3354</v>
      </c>
      <c r="I167" s="42"/>
      <c r="J167" s="29"/>
      <c r="K167" s="29"/>
    </row>
    <row r="168" spans="1:11">
      <c r="A168" s="44">
        <v>157</v>
      </c>
      <c r="B168" s="38">
        <v>42860</v>
      </c>
      <c r="C168" s="40">
        <v>381220</v>
      </c>
      <c r="D168" s="30" t="str">
        <f>VLOOKUP(C168,'[2]DU LIEU'!A:E,2,0)</f>
        <v xml:space="preserve">Đỗ Thị Yến  </v>
      </c>
      <c r="E168" s="31">
        <f>VLOOKUP(C168,'[2]DU LIEU'!A:E,5,0)</f>
        <v>400000</v>
      </c>
      <c r="F168" s="31">
        <v>400000</v>
      </c>
      <c r="G168" s="31">
        <f t="shared" si="3"/>
        <v>0</v>
      </c>
      <c r="H168" s="32" t="s">
        <v>3355</v>
      </c>
      <c r="I168" s="42"/>
      <c r="J168" s="29"/>
      <c r="K168" s="29"/>
    </row>
    <row r="169" spans="1:11">
      <c r="A169" s="44">
        <v>158</v>
      </c>
      <c r="B169" s="38">
        <v>42860</v>
      </c>
      <c r="C169" s="40">
        <v>381219</v>
      </c>
      <c r="D169" s="30" t="str">
        <f>VLOOKUP(C169,'[2]DU LIEU'!A:E,2,0)</f>
        <v xml:space="preserve">Nguyễn Thị Khánh Nhung  </v>
      </c>
      <c r="E169" s="31">
        <f>VLOOKUP(C169,'[2]DU LIEU'!A:E,5,0)</f>
        <v>400000</v>
      </c>
      <c r="F169" s="31">
        <v>400000</v>
      </c>
      <c r="G169" s="31">
        <f t="shared" si="3"/>
        <v>0</v>
      </c>
      <c r="H169" s="32" t="s">
        <v>3356</v>
      </c>
      <c r="I169" s="42"/>
      <c r="J169" s="29"/>
      <c r="K169" s="29"/>
    </row>
    <row r="170" spans="1:11">
      <c r="A170" s="44">
        <v>159</v>
      </c>
      <c r="B170" s="38">
        <v>42860</v>
      </c>
      <c r="C170" s="40">
        <v>392111</v>
      </c>
      <c r="D170" s="30" t="str">
        <f>VLOOKUP(C170,'[2]DU LIEU'!A:E,2,0)</f>
        <v xml:space="preserve">Nguyễn Thị Nga  </v>
      </c>
      <c r="E170" s="31">
        <f>VLOOKUP(C170,'[2]DU LIEU'!A:E,5,0)</f>
        <v>3800000</v>
      </c>
      <c r="F170" s="31">
        <v>3800000</v>
      </c>
      <c r="G170" s="31">
        <f t="shared" si="3"/>
        <v>0</v>
      </c>
      <c r="H170" s="32" t="s">
        <v>3357</v>
      </c>
      <c r="I170" s="42"/>
      <c r="J170" s="29"/>
      <c r="K170" s="29"/>
    </row>
    <row r="171" spans="1:11">
      <c r="A171" s="44">
        <v>160</v>
      </c>
      <c r="B171" s="38">
        <v>42860</v>
      </c>
      <c r="C171" s="40">
        <v>380462</v>
      </c>
      <c r="D171" s="30" t="str">
        <f>VLOOKUP(C171,'[2]DU LIEU'!A:E,2,0)</f>
        <v xml:space="preserve">Hoàng Thị Bích Thảo  </v>
      </c>
      <c r="E171" s="31">
        <f>VLOOKUP(C171,'[2]DU LIEU'!A:E,5,0)</f>
        <v>1800000</v>
      </c>
      <c r="F171" s="31">
        <v>1800000</v>
      </c>
      <c r="G171" s="31">
        <f t="shared" si="3"/>
        <v>0</v>
      </c>
      <c r="H171" s="32" t="s">
        <v>3358</v>
      </c>
      <c r="I171" s="42"/>
      <c r="J171" s="29"/>
      <c r="K171" s="29"/>
    </row>
    <row r="172" spans="1:11">
      <c r="A172" s="44">
        <v>161</v>
      </c>
      <c r="B172" s="38">
        <v>42860</v>
      </c>
      <c r="C172" s="40">
        <v>402734</v>
      </c>
      <c r="D172" s="30" t="str">
        <f>VLOOKUP(C172,'[2]DU LIEU'!A:E,2,0)</f>
        <v>Vũ Thị Thùy Tiên</v>
      </c>
      <c r="E172" s="31">
        <f>VLOOKUP(C172,'[2]DU LIEU'!A:E,5,0)</f>
        <v>4000000</v>
      </c>
      <c r="F172" s="31">
        <v>4000000</v>
      </c>
      <c r="G172" s="31">
        <f t="shared" si="3"/>
        <v>0</v>
      </c>
      <c r="H172" s="32" t="s">
        <v>3359</v>
      </c>
      <c r="I172" s="42"/>
      <c r="J172" s="29"/>
      <c r="K172" s="29"/>
    </row>
    <row r="173" spans="1:11">
      <c r="A173" s="44">
        <v>162</v>
      </c>
      <c r="B173" s="38">
        <v>42860</v>
      </c>
      <c r="C173" s="40">
        <v>402728</v>
      </c>
      <c r="D173" s="30" t="str">
        <f>VLOOKUP(C173,'[2]DU LIEU'!A:E,2,0)</f>
        <v>Phạm Thị Thúy Ngân</v>
      </c>
      <c r="E173" s="31">
        <f>VLOOKUP(C173,'[2]DU LIEU'!A:E,5,0)</f>
        <v>4000000</v>
      </c>
      <c r="F173" s="31">
        <v>4000000</v>
      </c>
      <c r="G173" s="31">
        <f t="shared" si="3"/>
        <v>0</v>
      </c>
      <c r="H173" s="32" t="s">
        <v>3360</v>
      </c>
      <c r="I173" s="42"/>
      <c r="J173" s="29"/>
      <c r="K173" s="29"/>
    </row>
    <row r="174" spans="1:11">
      <c r="A174" s="44">
        <v>163</v>
      </c>
      <c r="B174" s="38">
        <v>42860</v>
      </c>
      <c r="C174" s="40">
        <v>391322</v>
      </c>
      <c r="D174" s="30" t="str">
        <f>VLOOKUP(C174,'[2]DU LIEU'!A:E,2,0)</f>
        <v xml:space="preserve">Phan Thị Bằng  </v>
      </c>
      <c r="E174" s="31">
        <f>VLOOKUP(C174,'[2]DU LIEU'!A:E,5,0)</f>
        <v>3800000</v>
      </c>
      <c r="F174" s="31">
        <v>3800000</v>
      </c>
      <c r="G174" s="31">
        <f t="shared" si="3"/>
        <v>0</v>
      </c>
      <c r="H174" s="32" t="s">
        <v>3361</v>
      </c>
      <c r="I174" s="42"/>
      <c r="J174" s="29"/>
      <c r="K174" s="29"/>
    </row>
    <row r="175" spans="1:11">
      <c r="A175" s="44">
        <v>164</v>
      </c>
      <c r="B175" s="38">
        <v>42860</v>
      </c>
      <c r="C175" s="40">
        <v>392808</v>
      </c>
      <c r="D175" s="30" t="str">
        <f>VLOOKUP(C175,'[2]DU LIEU'!A:E,2,0)</f>
        <v xml:space="preserve">Triệu Thị Diễn  </v>
      </c>
      <c r="E175" s="31">
        <f>VLOOKUP(C175,'[2]DU LIEU'!A:E,5,0)</f>
        <v>3000000</v>
      </c>
      <c r="F175" s="31">
        <v>3000000</v>
      </c>
      <c r="G175" s="31">
        <f t="shared" si="3"/>
        <v>0</v>
      </c>
      <c r="H175" s="32" t="s">
        <v>3362</v>
      </c>
      <c r="I175" s="42"/>
      <c r="J175" s="29"/>
      <c r="K175" s="29"/>
    </row>
    <row r="176" spans="1:11">
      <c r="A176" s="44">
        <v>165</v>
      </c>
      <c r="B176" s="38">
        <v>42860</v>
      </c>
      <c r="C176" s="40">
        <v>381030</v>
      </c>
      <c r="D176" s="30" t="str">
        <f>VLOOKUP(C176,'[2]DU LIEU'!A:E,2,0)</f>
        <v xml:space="preserve">Lê Thị Thảo  </v>
      </c>
      <c r="E176" s="31">
        <f>VLOOKUP(C176,'[2]DU LIEU'!A:E,5,0)</f>
        <v>5000000</v>
      </c>
      <c r="F176" s="31">
        <v>5000000</v>
      </c>
      <c r="G176" s="31">
        <f t="shared" si="3"/>
        <v>0</v>
      </c>
      <c r="H176" s="32" t="s">
        <v>3363</v>
      </c>
      <c r="I176" s="42"/>
      <c r="J176" s="29"/>
      <c r="K176" s="29"/>
    </row>
    <row r="177" spans="1:11">
      <c r="A177" s="44">
        <v>166</v>
      </c>
      <c r="B177" s="38">
        <v>42860</v>
      </c>
      <c r="C177" s="40">
        <v>381149</v>
      </c>
      <c r="D177" s="30" t="str">
        <f>VLOOKUP(C177,'[2]DU LIEU'!A:E,2,0)</f>
        <v xml:space="preserve">Phạm Thị Mỹ Hà  </v>
      </c>
      <c r="E177" s="31">
        <f>VLOOKUP(C177,'[2]DU LIEU'!A:E,5,0)</f>
        <v>400000</v>
      </c>
      <c r="F177" s="31">
        <v>400000</v>
      </c>
      <c r="G177" s="31">
        <f t="shared" si="3"/>
        <v>0</v>
      </c>
      <c r="H177" s="32" t="s">
        <v>3364</v>
      </c>
      <c r="I177" s="42"/>
      <c r="J177" s="29"/>
      <c r="K177" s="29"/>
    </row>
    <row r="178" spans="1:11">
      <c r="A178" s="44">
        <v>167</v>
      </c>
      <c r="B178" s="38">
        <v>42860</v>
      </c>
      <c r="C178" s="40">
        <v>400261</v>
      </c>
      <c r="D178" s="30" t="str">
        <f>VLOOKUP(C178,'[2]DU LIEU'!A:E,2,0)</f>
        <v>Trần Minh Quang</v>
      </c>
      <c r="E178" s="31">
        <f>VLOOKUP(C178,'[2]DU LIEU'!A:E,5,0)</f>
        <v>3400000</v>
      </c>
      <c r="F178" s="31">
        <v>3400000</v>
      </c>
      <c r="G178" s="31">
        <f t="shared" si="3"/>
        <v>0</v>
      </c>
      <c r="H178" s="32" t="s">
        <v>3365</v>
      </c>
      <c r="I178" s="42"/>
      <c r="J178" s="29"/>
      <c r="K178" s="29"/>
    </row>
    <row r="179" spans="1:11">
      <c r="A179" s="44">
        <v>168</v>
      </c>
      <c r="B179" s="38">
        <v>42860</v>
      </c>
      <c r="C179" s="40">
        <v>402256</v>
      </c>
      <c r="D179" s="30" t="str">
        <f>VLOOKUP(C179,'[2]DU LIEU'!A:E,2,0)</f>
        <v>Nguyễn Thị Tình</v>
      </c>
      <c r="E179" s="31">
        <f>VLOOKUP(C179,'[2]DU LIEU'!A:E,5,0)</f>
        <v>4000000</v>
      </c>
      <c r="F179" s="31">
        <v>4000000</v>
      </c>
      <c r="G179" s="31">
        <f t="shared" si="3"/>
        <v>0</v>
      </c>
      <c r="H179" s="32" t="s">
        <v>3366</v>
      </c>
      <c r="I179" s="42"/>
      <c r="J179" s="29"/>
      <c r="K179" s="29"/>
    </row>
    <row r="180" spans="1:11" ht="25.5">
      <c r="A180" s="44">
        <v>169</v>
      </c>
      <c r="B180" s="38">
        <v>42860</v>
      </c>
      <c r="C180" s="40">
        <v>404060</v>
      </c>
      <c r="D180" s="30" t="str">
        <f>VLOOKUP(C180,'[2]DU LIEU'!A:E,2,0)</f>
        <v>Vũ Minh Ngọc</v>
      </c>
      <c r="E180" s="31">
        <f>VLOOKUP(C180,'[2]DU LIEU'!A:E,5,0)</f>
        <v>6400000</v>
      </c>
      <c r="F180" s="31">
        <v>6400000</v>
      </c>
      <c r="G180" s="31">
        <f t="shared" si="3"/>
        <v>0</v>
      </c>
      <c r="H180" s="32" t="s">
        <v>3367</v>
      </c>
      <c r="I180" s="42"/>
      <c r="J180" s="29"/>
      <c r="K180" s="29"/>
    </row>
    <row r="181" spans="1:11">
      <c r="A181" s="44">
        <v>170</v>
      </c>
      <c r="B181" s="38">
        <v>42860</v>
      </c>
      <c r="C181" s="40">
        <v>382633</v>
      </c>
      <c r="D181" s="30" t="str">
        <f>VLOOKUP(C181,'[2]DU LIEU'!A:E,2,0)</f>
        <v xml:space="preserve">Bùi Vân Anh  </v>
      </c>
      <c r="E181" s="31">
        <f>VLOOKUP(C181,'[2]DU LIEU'!A:E,5,0)</f>
        <v>2000000</v>
      </c>
      <c r="F181" s="31">
        <v>2000000</v>
      </c>
      <c r="G181" s="31">
        <f t="shared" si="3"/>
        <v>0</v>
      </c>
      <c r="H181" s="32" t="s">
        <v>3368</v>
      </c>
      <c r="I181" s="42"/>
      <c r="J181" s="29"/>
      <c r="K181" s="29"/>
    </row>
    <row r="182" spans="1:11">
      <c r="A182" s="44">
        <v>171</v>
      </c>
      <c r="B182" s="38">
        <v>42860</v>
      </c>
      <c r="C182" s="40">
        <v>391105</v>
      </c>
      <c r="D182" s="30" t="str">
        <f>VLOOKUP(C182,'[2]DU LIEU'!A:E,2,0)</f>
        <v xml:space="preserve">Lê Thị Hậu  </v>
      </c>
      <c r="E182" s="31">
        <f>VLOOKUP(C182,'[2]DU LIEU'!A:E,5,0)</f>
        <v>3800000</v>
      </c>
      <c r="F182" s="31">
        <v>3800000</v>
      </c>
      <c r="G182" s="31">
        <f t="shared" si="3"/>
        <v>0</v>
      </c>
      <c r="H182" s="32" t="s">
        <v>3369</v>
      </c>
      <c r="I182" s="42"/>
      <c r="J182" s="29"/>
      <c r="K182" s="29"/>
    </row>
    <row r="183" spans="1:11" ht="25.5">
      <c r="A183" s="44">
        <v>172</v>
      </c>
      <c r="B183" s="38">
        <v>42860</v>
      </c>
      <c r="C183" s="40">
        <v>382807</v>
      </c>
      <c r="D183" s="30" t="str">
        <f>VLOOKUP(C183,'[2]DU LIEU'!A:E,2,0)</f>
        <v xml:space="preserve">Đinh Xuân Anh  </v>
      </c>
      <c r="E183" s="31">
        <f>VLOOKUP(C183,'[2]DU LIEU'!A:E,5,0)</f>
        <v>2000000</v>
      </c>
      <c r="F183" s="31">
        <v>2000000</v>
      </c>
      <c r="G183" s="31">
        <f t="shared" si="3"/>
        <v>0</v>
      </c>
      <c r="H183" s="32" t="s">
        <v>3370</v>
      </c>
      <c r="I183" s="42"/>
      <c r="J183" s="29"/>
      <c r="K183" s="29"/>
    </row>
    <row r="184" spans="1:11">
      <c r="A184" s="44">
        <v>173</v>
      </c>
      <c r="B184" s="38">
        <v>42860</v>
      </c>
      <c r="C184" s="40">
        <v>391232</v>
      </c>
      <c r="D184" s="30" t="str">
        <f>VLOOKUP(C184,'[2]DU LIEU'!A:E,2,0)</f>
        <v xml:space="preserve">Lê Thị Thu Hà  </v>
      </c>
      <c r="E184" s="31">
        <f>VLOOKUP(C184,'[2]DU LIEU'!A:E,5,0)</f>
        <v>4200000</v>
      </c>
      <c r="F184" s="31">
        <v>4200000</v>
      </c>
      <c r="G184" s="31">
        <f t="shared" si="3"/>
        <v>0</v>
      </c>
      <c r="H184" s="32" t="s">
        <v>3371</v>
      </c>
      <c r="I184" s="42"/>
      <c r="J184" s="29"/>
      <c r="K184" s="29"/>
    </row>
    <row r="185" spans="1:11">
      <c r="A185" s="44">
        <v>174</v>
      </c>
      <c r="B185" s="38">
        <v>42860</v>
      </c>
      <c r="C185" s="40">
        <v>403432</v>
      </c>
      <c r="D185" s="30" t="str">
        <f>VLOOKUP(C185,'[2]DU LIEU'!A:E,2,0)</f>
        <v>Phùng Thị Quỳnh Trang</v>
      </c>
      <c r="E185" s="31">
        <f>VLOOKUP(C185,'[2]DU LIEU'!A:E,5,0)</f>
        <v>3000000</v>
      </c>
      <c r="F185" s="31">
        <v>3000000</v>
      </c>
      <c r="G185" s="31">
        <f t="shared" si="3"/>
        <v>0</v>
      </c>
      <c r="H185" s="32" t="s">
        <v>3372</v>
      </c>
      <c r="I185" s="42"/>
      <c r="J185" s="29"/>
      <c r="K185" s="29"/>
    </row>
    <row r="186" spans="1:11">
      <c r="A186" s="44">
        <v>175</v>
      </c>
      <c r="B186" s="38">
        <v>42860</v>
      </c>
      <c r="C186" s="40">
        <v>382832</v>
      </c>
      <c r="D186" s="30" t="str">
        <f>VLOOKUP(C186,'[2]DU LIEU'!A:E,2,0)</f>
        <v xml:space="preserve">Đỗ Thị Bình  </v>
      </c>
      <c r="E186" s="31">
        <f>VLOOKUP(C186,'[2]DU LIEU'!A:E,5,0)</f>
        <v>2000000</v>
      </c>
      <c r="F186" s="31">
        <v>2000000</v>
      </c>
      <c r="G186" s="31">
        <f t="shared" si="3"/>
        <v>0</v>
      </c>
      <c r="H186" s="32" t="s">
        <v>3373</v>
      </c>
      <c r="I186" s="42"/>
      <c r="J186" s="29"/>
      <c r="K186" s="29"/>
    </row>
    <row r="187" spans="1:11">
      <c r="A187" s="44">
        <v>176</v>
      </c>
      <c r="B187" s="38">
        <v>42860</v>
      </c>
      <c r="C187" s="40">
        <v>390820</v>
      </c>
      <c r="D187" s="30" t="str">
        <f>VLOOKUP(C187,'[2]DU LIEU'!A:E,2,0)</f>
        <v xml:space="preserve">Bùi Tuyết Ngọc  </v>
      </c>
      <c r="E187" s="31">
        <f>VLOOKUP(C187,'[2]DU LIEU'!A:E,5,0)</f>
        <v>3800000</v>
      </c>
      <c r="F187" s="31">
        <v>3800000</v>
      </c>
      <c r="G187" s="31">
        <f t="shared" si="3"/>
        <v>0</v>
      </c>
      <c r="H187" s="32" t="s">
        <v>3374</v>
      </c>
      <c r="I187" s="42"/>
      <c r="J187" s="29"/>
      <c r="K187" s="29"/>
    </row>
    <row r="188" spans="1:11">
      <c r="A188" s="44">
        <v>177</v>
      </c>
      <c r="B188" s="38">
        <v>42860</v>
      </c>
      <c r="C188" s="40">
        <v>361663</v>
      </c>
      <c r="D188" s="30" t="str">
        <f>VLOOKUP(C188,'[2]DU LIEU'!A:E,2,0)</f>
        <v xml:space="preserve">Dư Minh Tiến  </v>
      </c>
      <c r="E188" s="31">
        <f>VLOOKUP(C188,'[2]DU LIEU'!A:E,5,0)</f>
        <v>5600000</v>
      </c>
      <c r="F188" s="31">
        <v>5600000</v>
      </c>
      <c r="G188" s="31">
        <f t="shared" si="3"/>
        <v>0</v>
      </c>
      <c r="H188" s="32" t="s">
        <v>3375</v>
      </c>
      <c r="I188" s="42"/>
      <c r="J188" s="29"/>
      <c r="K188" s="29"/>
    </row>
    <row r="189" spans="1:11">
      <c r="A189" s="44">
        <v>178</v>
      </c>
      <c r="B189" s="38">
        <v>42860</v>
      </c>
      <c r="C189" s="40">
        <v>391018</v>
      </c>
      <c r="D189" s="30" t="str">
        <f>VLOOKUP(C189,'[2]DU LIEU'!A:E,2,0)</f>
        <v xml:space="preserve">Lò Thị Tuyết  </v>
      </c>
      <c r="E189" s="31">
        <f>VLOOKUP(C189,'[2]DU LIEU'!A:E,5,0)</f>
        <v>1200000</v>
      </c>
      <c r="F189" s="31">
        <v>1200000</v>
      </c>
      <c r="G189" s="31">
        <f t="shared" si="3"/>
        <v>0</v>
      </c>
      <c r="H189" s="32" t="s">
        <v>3376</v>
      </c>
      <c r="I189" s="42"/>
      <c r="J189" s="29"/>
      <c r="K189" s="29"/>
    </row>
    <row r="190" spans="1:11">
      <c r="A190" s="44">
        <v>179</v>
      </c>
      <c r="B190" s="38">
        <v>42860</v>
      </c>
      <c r="C190" s="40">
        <v>391033</v>
      </c>
      <c r="D190" s="30" t="str">
        <f>VLOOKUP(C190,'[2]DU LIEU'!A:E,2,0)</f>
        <v xml:space="preserve">Nguyễn Thùy Linh  </v>
      </c>
      <c r="E190" s="31">
        <f>VLOOKUP(C190,'[2]DU LIEU'!A:E,5,0)</f>
        <v>4000000</v>
      </c>
      <c r="F190" s="31">
        <v>4000000</v>
      </c>
      <c r="G190" s="31">
        <f t="shared" si="3"/>
        <v>0</v>
      </c>
      <c r="H190" s="32" t="s">
        <v>3377</v>
      </c>
      <c r="I190" s="42"/>
      <c r="J190" s="29"/>
      <c r="K190" s="29"/>
    </row>
    <row r="191" spans="1:11">
      <c r="A191" s="44">
        <v>180</v>
      </c>
      <c r="B191" s="38">
        <v>42860</v>
      </c>
      <c r="C191" s="40">
        <v>391539</v>
      </c>
      <c r="D191" s="30" t="str">
        <f>VLOOKUP(C191,'[2]DU LIEU'!A:E,2,0)</f>
        <v xml:space="preserve">Trần Thị Thu Giang  </v>
      </c>
      <c r="E191" s="31">
        <f>VLOOKUP(C191,'[2]DU LIEU'!A:E,5,0)</f>
        <v>3800000</v>
      </c>
      <c r="F191" s="31">
        <v>3800000</v>
      </c>
      <c r="G191" s="31">
        <f t="shared" si="3"/>
        <v>0</v>
      </c>
      <c r="H191" s="32" t="s">
        <v>3378</v>
      </c>
      <c r="I191" s="42"/>
      <c r="J191" s="29"/>
      <c r="K191" s="29"/>
    </row>
    <row r="192" spans="1:11" ht="25.5">
      <c r="A192" s="44">
        <v>181</v>
      </c>
      <c r="B192" s="38">
        <v>42860</v>
      </c>
      <c r="C192" s="40">
        <v>391560</v>
      </c>
      <c r="D192" s="30" t="str">
        <f>VLOOKUP(C192,'[2]DU LIEU'!A:E,2,0)</f>
        <v xml:space="preserve">Phạm Thị Mai Hương  </v>
      </c>
      <c r="E192" s="31">
        <f>VLOOKUP(C192,'[2]DU LIEU'!A:E,5,0)</f>
        <v>3800000</v>
      </c>
      <c r="F192" s="31">
        <v>3800000</v>
      </c>
      <c r="G192" s="31">
        <f t="shared" si="3"/>
        <v>0</v>
      </c>
      <c r="H192" s="32" t="s">
        <v>3379</v>
      </c>
      <c r="I192" s="42"/>
      <c r="J192" s="29"/>
      <c r="K192" s="29"/>
    </row>
    <row r="193" spans="1:11">
      <c r="A193" s="44">
        <v>182</v>
      </c>
      <c r="B193" s="38">
        <v>42860</v>
      </c>
      <c r="C193" s="40">
        <v>402816</v>
      </c>
      <c r="D193" s="30" t="str">
        <f>VLOOKUP(C193,'[2]DU LIEU'!A:E,2,0)</f>
        <v>Phạm Thị Ngọc ánh</v>
      </c>
      <c r="E193" s="31">
        <f>VLOOKUP(C193,'[2]DU LIEU'!A:E,5,0)</f>
        <v>4000000</v>
      </c>
      <c r="F193" s="31">
        <v>4000000</v>
      </c>
      <c r="G193" s="31">
        <f t="shared" si="3"/>
        <v>0</v>
      </c>
      <c r="H193" s="32" t="s">
        <v>3380</v>
      </c>
      <c r="I193" s="42"/>
      <c r="J193" s="29"/>
      <c r="K193" s="29"/>
    </row>
    <row r="194" spans="1:11">
      <c r="A194" s="44">
        <v>183</v>
      </c>
      <c r="B194" s="38">
        <v>42860</v>
      </c>
      <c r="C194" s="40">
        <v>402813</v>
      </c>
      <c r="D194" s="30" t="str">
        <f>VLOOKUP(C194,'[2]DU LIEU'!A:E,2,0)</f>
        <v>Trần Thăng Long</v>
      </c>
      <c r="E194" s="31">
        <f>VLOOKUP(C194,'[2]DU LIEU'!A:E,5,0)</f>
        <v>3000000</v>
      </c>
      <c r="F194" s="31">
        <v>3000000</v>
      </c>
      <c r="G194" s="31">
        <f t="shared" si="3"/>
        <v>0</v>
      </c>
      <c r="H194" s="32" t="s">
        <v>3381</v>
      </c>
      <c r="I194" s="42"/>
      <c r="J194" s="29"/>
      <c r="K194" s="29"/>
    </row>
    <row r="195" spans="1:11" ht="25.5">
      <c r="A195" s="44">
        <v>184</v>
      </c>
      <c r="B195" s="38">
        <v>42860</v>
      </c>
      <c r="C195" s="40">
        <v>393010</v>
      </c>
      <c r="D195" s="30" t="str">
        <f>VLOOKUP(C195,'[2]DU LIEU'!A:E,2,0)</f>
        <v xml:space="preserve">Lê Thị Huyền Trang  </v>
      </c>
      <c r="E195" s="31">
        <f>VLOOKUP(C195,'[2]DU LIEU'!A:E,5,0)</f>
        <v>3400000</v>
      </c>
      <c r="F195" s="31">
        <v>3400000</v>
      </c>
      <c r="G195" s="31">
        <f t="shared" si="3"/>
        <v>0</v>
      </c>
      <c r="H195" s="32" t="s">
        <v>3382</v>
      </c>
      <c r="I195" s="42"/>
      <c r="J195" s="29"/>
      <c r="K195" s="29"/>
    </row>
    <row r="196" spans="1:11">
      <c r="A196" s="44">
        <v>185</v>
      </c>
      <c r="B196" s="38">
        <v>42860</v>
      </c>
      <c r="C196" s="40">
        <v>391510</v>
      </c>
      <c r="D196" s="30" t="str">
        <f>VLOOKUP(C196,'[2]DU LIEU'!A:E,2,0)</f>
        <v xml:space="preserve">Hà Diệu Linh  </v>
      </c>
      <c r="E196" s="31">
        <f>VLOOKUP(C196,'[2]DU LIEU'!A:E,5,0)</f>
        <v>3800000</v>
      </c>
      <c r="F196" s="31">
        <v>3800000</v>
      </c>
      <c r="G196" s="31">
        <f t="shared" si="3"/>
        <v>0</v>
      </c>
      <c r="H196" s="32" t="s">
        <v>3383</v>
      </c>
      <c r="I196" s="42"/>
      <c r="J196" s="29"/>
      <c r="K196" s="29"/>
    </row>
    <row r="197" spans="1:11">
      <c r="A197" s="44">
        <v>186</v>
      </c>
      <c r="B197" s="38">
        <v>42860</v>
      </c>
      <c r="C197" s="40">
        <v>391509</v>
      </c>
      <c r="D197" s="30" t="str">
        <f>VLOOKUP(C197,'[2]DU LIEU'!A:E,2,0)</f>
        <v xml:space="preserve">Nông Văn Cương  </v>
      </c>
      <c r="E197" s="31">
        <f>VLOOKUP(C197,'[2]DU LIEU'!A:E,5,0)</f>
        <v>4000000</v>
      </c>
      <c r="F197" s="31">
        <v>4000000</v>
      </c>
      <c r="G197" s="31">
        <f t="shared" si="3"/>
        <v>0</v>
      </c>
      <c r="H197" s="32" t="s">
        <v>3384</v>
      </c>
      <c r="I197" s="42"/>
      <c r="J197" s="29"/>
      <c r="K197" s="29"/>
    </row>
    <row r="198" spans="1:11">
      <c r="A198" s="44">
        <v>187</v>
      </c>
      <c r="B198" s="38">
        <v>42860</v>
      </c>
      <c r="C198" s="40">
        <v>401703</v>
      </c>
      <c r="D198" s="30" t="str">
        <f>VLOOKUP(C198,'[2]DU LIEU'!A:E,2,0)</f>
        <v>Nguyễn Văn Tuyến</v>
      </c>
      <c r="E198" s="31">
        <f>VLOOKUP(C198,'[2]DU LIEU'!A:E,5,0)</f>
        <v>3800000</v>
      </c>
      <c r="F198" s="31">
        <v>3800000</v>
      </c>
      <c r="G198" s="31">
        <f t="shared" si="3"/>
        <v>0</v>
      </c>
      <c r="H198" s="32" t="s">
        <v>3385</v>
      </c>
      <c r="I198" s="42"/>
      <c r="J198" s="29"/>
      <c r="K198" s="29"/>
    </row>
    <row r="199" spans="1:11" ht="25.5">
      <c r="A199" s="44">
        <v>188</v>
      </c>
      <c r="B199" s="38">
        <v>42860</v>
      </c>
      <c r="C199" s="40">
        <v>404031</v>
      </c>
      <c r="D199" s="30" t="str">
        <f>VLOOKUP(C199,'[2]DU LIEU'!A:E,2,0)</f>
        <v>Vũ Hồ Diệu Linh</v>
      </c>
      <c r="E199" s="31">
        <f>VLOOKUP(C199,'[2]DU LIEU'!A:E,5,0)</f>
        <v>6400000</v>
      </c>
      <c r="F199" s="31">
        <v>6400000</v>
      </c>
      <c r="G199" s="31">
        <f t="shared" si="3"/>
        <v>0</v>
      </c>
      <c r="H199" s="32" t="s">
        <v>3386</v>
      </c>
      <c r="I199" s="42"/>
      <c r="J199" s="29"/>
      <c r="K199" s="29"/>
    </row>
    <row r="200" spans="1:11">
      <c r="A200" s="44">
        <v>189</v>
      </c>
      <c r="B200" s="38">
        <v>42860</v>
      </c>
      <c r="C200" s="40">
        <v>402766</v>
      </c>
      <c r="D200" s="30" t="str">
        <f>VLOOKUP(C200,'[2]DU LIEU'!A:E,2,0)</f>
        <v>Bùi Văn Hảo</v>
      </c>
      <c r="E200" s="31">
        <f>VLOOKUP(C200,'[2]DU LIEU'!A:E,5,0)</f>
        <v>3800000</v>
      </c>
      <c r="F200" s="31">
        <v>3800000</v>
      </c>
      <c r="G200" s="31">
        <f t="shared" si="3"/>
        <v>0</v>
      </c>
      <c r="H200" s="32" t="s">
        <v>3387</v>
      </c>
      <c r="I200" s="42"/>
      <c r="J200" s="29"/>
      <c r="K200" s="29"/>
    </row>
    <row r="201" spans="1:11">
      <c r="A201" s="44">
        <v>190</v>
      </c>
      <c r="B201" s="38">
        <v>42860</v>
      </c>
      <c r="C201" s="40">
        <v>400830</v>
      </c>
      <c r="D201" s="30" t="str">
        <f>VLOOKUP(C201,'[2]DU LIEU'!A:E,2,0)</f>
        <v>Nguyễn Thùy Linh</v>
      </c>
      <c r="E201" s="31">
        <f>VLOOKUP(C201,'[2]DU LIEU'!A:E,5,0)</f>
        <v>3600000</v>
      </c>
      <c r="F201" s="31">
        <v>3600000</v>
      </c>
      <c r="G201" s="31">
        <f t="shared" si="3"/>
        <v>0</v>
      </c>
      <c r="H201" s="32" t="s">
        <v>3388</v>
      </c>
      <c r="I201" s="42"/>
      <c r="J201" s="29"/>
      <c r="K201" s="29"/>
    </row>
    <row r="202" spans="1:11">
      <c r="A202" s="44">
        <v>191</v>
      </c>
      <c r="B202" s="38">
        <v>42860</v>
      </c>
      <c r="C202" s="40">
        <v>392132</v>
      </c>
      <c r="D202" s="30" t="str">
        <f>VLOOKUP(C202,'[2]DU LIEU'!A:E,2,0)</f>
        <v xml:space="preserve">Trần Phương Hà  </v>
      </c>
      <c r="E202" s="31">
        <f>VLOOKUP(C202,'[2]DU LIEU'!A:E,5,0)</f>
        <v>3800000</v>
      </c>
      <c r="F202" s="31">
        <v>3800000</v>
      </c>
      <c r="G202" s="31">
        <f t="shared" si="3"/>
        <v>0</v>
      </c>
      <c r="H202" s="32" t="s">
        <v>3389</v>
      </c>
      <c r="I202" s="42"/>
      <c r="J202" s="29"/>
      <c r="K202" s="29"/>
    </row>
    <row r="203" spans="1:11">
      <c r="A203" s="44">
        <v>192</v>
      </c>
      <c r="B203" s="38">
        <v>42860</v>
      </c>
      <c r="C203" s="40">
        <v>403137</v>
      </c>
      <c r="D203" s="30" t="str">
        <f>VLOOKUP(C203,'[2]DU LIEU'!A:E,2,0)</f>
        <v>Dương Thị Thư</v>
      </c>
      <c r="E203" s="31">
        <f>VLOOKUP(C203,'[2]DU LIEU'!A:E,5,0)</f>
        <v>2400000</v>
      </c>
      <c r="F203" s="31">
        <v>2400000</v>
      </c>
      <c r="G203" s="31">
        <f t="shared" si="3"/>
        <v>0</v>
      </c>
      <c r="H203" s="32" t="s">
        <v>3390</v>
      </c>
      <c r="I203" s="42"/>
      <c r="J203" s="29"/>
      <c r="K203" s="29"/>
    </row>
    <row r="204" spans="1:11">
      <c r="A204" s="44">
        <v>193</v>
      </c>
      <c r="B204" s="38">
        <v>42860</v>
      </c>
      <c r="C204" s="40">
        <v>402748</v>
      </c>
      <c r="D204" s="30" t="str">
        <f>VLOOKUP(C204,'[2]DU LIEU'!A:E,2,0)</f>
        <v>Cà Thị Quyên</v>
      </c>
      <c r="E204" s="31">
        <f>VLOOKUP(C204,'[2]DU LIEU'!A:E,5,0)</f>
        <v>3400000</v>
      </c>
      <c r="F204" s="31">
        <v>3400000</v>
      </c>
      <c r="G204" s="31">
        <f t="shared" si="3"/>
        <v>0</v>
      </c>
      <c r="H204" s="32" t="s">
        <v>3391</v>
      </c>
      <c r="I204" s="42"/>
      <c r="J204" s="29"/>
      <c r="K204" s="29"/>
    </row>
    <row r="205" spans="1:11">
      <c r="A205" s="44">
        <v>194</v>
      </c>
      <c r="B205" s="38">
        <v>42860</v>
      </c>
      <c r="C205" s="40">
        <v>391658</v>
      </c>
      <c r="D205" s="30" t="str">
        <f>VLOOKUP(C205,'[2]DU LIEU'!A:E,2,0)</f>
        <v xml:space="preserve">Nguyễn Linh Chi  </v>
      </c>
      <c r="E205" s="31">
        <f>VLOOKUP(C205,'[2]DU LIEU'!A:E,5,0)</f>
        <v>3800000</v>
      </c>
      <c r="F205" s="31">
        <v>3800000</v>
      </c>
      <c r="G205" s="31">
        <f t="shared" si="3"/>
        <v>0</v>
      </c>
      <c r="H205" s="32" t="s">
        <v>3392</v>
      </c>
      <c r="I205" s="42"/>
      <c r="J205" s="29"/>
      <c r="K205" s="29"/>
    </row>
    <row r="206" spans="1:11">
      <c r="A206" s="44">
        <v>195</v>
      </c>
      <c r="B206" s="38">
        <v>42860</v>
      </c>
      <c r="C206" s="40">
        <v>400757</v>
      </c>
      <c r="D206" s="30" t="str">
        <f>VLOOKUP(C206,'[2]DU LIEU'!A:E,2,0)</f>
        <v>Nguyễn Nhật Lệ</v>
      </c>
      <c r="E206" s="31">
        <f>VLOOKUP(C206,'[2]DU LIEU'!A:E,5,0)</f>
        <v>4000000</v>
      </c>
      <c r="F206" s="31">
        <v>4000000</v>
      </c>
      <c r="G206" s="31">
        <f t="shared" si="3"/>
        <v>0</v>
      </c>
      <c r="H206" s="32" t="s">
        <v>3393</v>
      </c>
      <c r="I206" s="42"/>
      <c r="J206" s="29"/>
      <c r="K206" s="29"/>
    </row>
    <row r="207" spans="1:11">
      <c r="A207" s="44">
        <v>196</v>
      </c>
      <c r="B207" s="38">
        <v>42860</v>
      </c>
      <c r="C207" s="40">
        <v>402315</v>
      </c>
      <c r="D207" s="30" t="str">
        <f>VLOOKUP(C207,'[2]DU LIEU'!A:E,2,0)</f>
        <v>Nguyễn Ngọc ánh</v>
      </c>
      <c r="E207" s="31">
        <f>VLOOKUP(C207,'[2]DU LIEU'!A:E,5,0)</f>
        <v>4000000</v>
      </c>
      <c r="F207" s="31">
        <v>4000000</v>
      </c>
      <c r="G207" s="31">
        <f t="shared" si="3"/>
        <v>0</v>
      </c>
      <c r="H207" s="32" t="s">
        <v>3394</v>
      </c>
      <c r="I207" s="42"/>
      <c r="J207" s="29"/>
      <c r="K207" s="29"/>
    </row>
    <row r="208" spans="1:11">
      <c r="A208" s="44">
        <v>197</v>
      </c>
      <c r="B208" s="38">
        <v>42860</v>
      </c>
      <c r="C208" s="40">
        <v>392230</v>
      </c>
      <c r="D208" s="30" t="str">
        <f>VLOOKUP(C208,'[2]DU LIEU'!A:E,2,0)</f>
        <v xml:space="preserve">Hà Vi Loan  </v>
      </c>
      <c r="E208" s="31">
        <f>VLOOKUP(C208,'[2]DU LIEU'!A:E,5,0)</f>
        <v>3800000</v>
      </c>
      <c r="F208" s="31">
        <v>3800000</v>
      </c>
      <c r="G208" s="31">
        <f t="shared" si="3"/>
        <v>0</v>
      </c>
      <c r="H208" s="32" t="s">
        <v>3395</v>
      </c>
      <c r="I208" s="42"/>
      <c r="J208" s="29"/>
      <c r="K208" s="29"/>
    </row>
    <row r="209" spans="1:11" ht="25.5">
      <c r="A209" s="44">
        <v>198</v>
      </c>
      <c r="B209" s="38">
        <v>42860</v>
      </c>
      <c r="C209" s="40">
        <v>392926</v>
      </c>
      <c r="D209" s="30" t="str">
        <f>VLOOKUP(C209,'[2]DU LIEU'!A:E,2,0)</f>
        <v xml:space="preserve">Dương Trúc Quỳnh  </v>
      </c>
      <c r="E209" s="31">
        <f>VLOOKUP(C209,'[2]DU LIEU'!A:E,5,0)</f>
        <v>12750000</v>
      </c>
      <c r="F209" s="31">
        <v>12750000</v>
      </c>
      <c r="G209" s="31">
        <f t="shared" si="3"/>
        <v>0</v>
      </c>
      <c r="H209" s="32" t="s">
        <v>3396</v>
      </c>
      <c r="I209" s="42"/>
      <c r="J209" s="29"/>
      <c r="K209" s="29"/>
    </row>
    <row r="210" spans="1:11">
      <c r="A210" s="44">
        <v>199</v>
      </c>
      <c r="B210" s="38">
        <v>42860</v>
      </c>
      <c r="C210" s="40">
        <v>391967</v>
      </c>
      <c r="D210" s="30" t="str">
        <f>VLOOKUP(C210,'[2]DU LIEU'!A:E,2,0)</f>
        <v xml:space="preserve">Nguyễn Thị Phương Hoa  </v>
      </c>
      <c r="E210" s="31">
        <f>VLOOKUP(C210,'[2]DU LIEU'!A:E,5,0)</f>
        <v>3400000</v>
      </c>
      <c r="F210" s="31">
        <v>3400000</v>
      </c>
      <c r="G210" s="31">
        <f t="shared" si="3"/>
        <v>0</v>
      </c>
      <c r="H210" s="32" t="s">
        <v>3397</v>
      </c>
      <c r="I210" s="42"/>
      <c r="J210" s="29"/>
      <c r="K210" s="29"/>
    </row>
    <row r="211" spans="1:11">
      <c r="A211" s="44">
        <v>200</v>
      </c>
      <c r="B211" s="38">
        <v>42860</v>
      </c>
      <c r="C211" s="40">
        <v>392067</v>
      </c>
      <c r="D211" s="30" t="str">
        <f>VLOOKUP(C211,'[2]DU LIEU'!A:E,2,0)</f>
        <v xml:space="preserve">Đỗ Nhật ánh  </v>
      </c>
      <c r="E211" s="31">
        <f>VLOOKUP(C211,'[2]DU LIEU'!A:E,5,0)</f>
        <v>3800000</v>
      </c>
      <c r="F211" s="31">
        <v>3800000</v>
      </c>
      <c r="G211" s="31">
        <f t="shared" si="3"/>
        <v>0</v>
      </c>
      <c r="H211" s="32" t="s">
        <v>3398</v>
      </c>
      <c r="I211" s="42"/>
      <c r="J211" s="29"/>
      <c r="K211" s="29"/>
    </row>
    <row r="212" spans="1:11">
      <c r="A212" s="44">
        <v>201</v>
      </c>
      <c r="B212" s="38">
        <v>42860</v>
      </c>
      <c r="C212" s="40">
        <v>400352</v>
      </c>
      <c r="D212" s="30" t="str">
        <f>VLOOKUP(C212,'[2]DU LIEU'!A:E,2,0)</f>
        <v>Nguyễn Duy Tuấn</v>
      </c>
      <c r="E212" s="31">
        <f>VLOOKUP(C212,'[2]DU LIEU'!A:E,5,0)</f>
        <v>3400000</v>
      </c>
      <c r="F212" s="31">
        <v>3400000</v>
      </c>
      <c r="G212" s="31">
        <f t="shared" ref="G212:G271" si="4">F212-E212</f>
        <v>0</v>
      </c>
      <c r="H212" s="32" t="s">
        <v>3399</v>
      </c>
      <c r="I212" s="42"/>
      <c r="J212" s="29"/>
      <c r="K212" s="29"/>
    </row>
    <row r="213" spans="1:11">
      <c r="A213" s="44">
        <v>202</v>
      </c>
      <c r="B213" s="38">
        <v>42860</v>
      </c>
      <c r="C213" s="40">
        <v>392465</v>
      </c>
      <c r="D213" s="30" t="str">
        <f>VLOOKUP(C213,'[2]DU LIEU'!A:E,2,0)</f>
        <v xml:space="preserve">Lê Thị Đàm Dung  </v>
      </c>
      <c r="E213" s="31">
        <f>VLOOKUP(C213,'[2]DU LIEU'!A:E,5,0)</f>
        <v>3000000</v>
      </c>
      <c r="F213" s="31">
        <v>3000000</v>
      </c>
      <c r="G213" s="31">
        <f t="shared" si="4"/>
        <v>0</v>
      </c>
      <c r="H213" s="32" t="s">
        <v>3400</v>
      </c>
      <c r="I213" s="42"/>
      <c r="J213" s="29"/>
      <c r="K213" s="29"/>
    </row>
    <row r="214" spans="1:11">
      <c r="A214" s="44">
        <v>203</v>
      </c>
      <c r="B214" s="38">
        <v>42860</v>
      </c>
      <c r="C214" s="40">
        <v>400301</v>
      </c>
      <c r="D214" s="30" t="str">
        <f>VLOOKUP(C214,'[2]DU LIEU'!A:E,2,0)</f>
        <v>Nguyễn Quang Linh</v>
      </c>
      <c r="E214" s="31">
        <f>VLOOKUP(C214,'[2]DU LIEU'!A:E,5,0)</f>
        <v>3800000</v>
      </c>
      <c r="F214" s="31">
        <v>3800000</v>
      </c>
      <c r="G214" s="31">
        <f t="shared" si="4"/>
        <v>0</v>
      </c>
      <c r="H214" s="32" t="s">
        <v>3401</v>
      </c>
      <c r="I214" s="42"/>
      <c r="J214" s="29"/>
      <c r="K214" s="29"/>
    </row>
    <row r="215" spans="1:11">
      <c r="A215" s="44">
        <v>204</v>
      </c>
      <c r="B215" s="38">
        <v>42860</v>
      </c>
      <c r="C215" s="40">
        <v>392403</v>
      </c>
      <c r="D215" s="30" t="str">
        <f>VLOOKUP(C215,'[2]DU LIEU'!A:E,2,0)</f>
        <v xml:space="preserve">Trần Thị Tôn Lữ  </v>
      </c>
      <c r="E215" s="31">
        <f>VLOOKUP(C215,'[2]DU LIEU'!A:E,5,0)</f>
        <v>600000</v>
      </c>
      <c r="F215" s="31">
        <v>600000</v>
      </c>
      <c r="G215" s="31">
        <f t="shared" si="4"/>
        <v>0</v>
      </c>
      <c r="H215" s="32" t="s">
        <v>3402</v>
      </c>
      <c r="I215" s="42"/>
      <c r="J215" s="29"/>
      <c r="K215" s="29"/>
    </row>
    <row r="216" spans="1:11">
      <c r="A216" s="44">
        <v>205</v>
      </c>
      <c r="B216" s="38">
        <v>42860</v>
      </c>
      <c r="C216" s="40">
        <v>392405</v>
      </c>
      <c r="D216" s="30" t="str">
        <f>VLOOKUP(C216,'[2]DU LIEU'!A:E,2,0)</f>
        <v xml:space="preserve">Nguyễn Thị Như Quỳnh  </v>
      </c>
      <c r="E216" s="31">
        <f>VLOOKUP(C216,'[2]DU LIEU'!A:E,5,0)</f>
        <v>3000000</v>
      </c>
      <c r="F216" s="31">
        <v>3000000</v>
      </c>
      <c r="G216" s="31">
        <f t="shared" si="4"/>
        <v>0</v>
      </c>
      <c r="H216" s="32" t="s">
        <v>3403</v>
      </c>
      <c r="I216" s="42"/>
      <c r="J216" s="29"/>
      <c r="K216" s="29"/>
    </row>
    <row r="217" spans="1:11">
      <c r="A217" s="44">
        <v>206</v>
      </c>
      <c r="B217" s="38">
        <v>42860</v>
      </c>
      <c r="C217" s="40">
        <v>400302</v>
      </c>
      <c r="D217" s="30" t="str">
        <f>VLOOKUP(C217,'[2]DU LIEU'!A:E,2,0)</f>
        <v>Phạm Quốc Huy</v>
      </c>
      <c r="E217" s="31">
        <f>VLOOKUP(C217,'[2]DU LIEU'!A:E,5,0)</f>
        <v>3800000</v>
      </c>
      <c r="F217" s="31">
        <v>3800000</v>
      </c>
      <c r="G217" s="31">
        <f t="shared" si="4"/>
        <v>0</v>
      </c>
      <c r="H217" s="32" t="s">
        <v>3404</v>
      </c>
      <c r="I217" s="42"/>
      <c r="J217" s="29"/>
      <c r="K217" s="29"/>
    </row>
    <row r="218" spans="1:11">
      <c r="A218" s="44">
        <v>207</v>
      </c>
      <c r="B218" s="38">
        <v>42860</v>
      </c>
      <c r="C218" s="40">
        <v>392460</v>
      </c>
      <c r="D218" s="30" t="str">
        <f>VLOOKUP(C218,'[2]DU LIEU'!A:E,2,0)</f>
        <v xml:space="preserve">Nguyễn Thị Khánh Linh  </v>
      </c>
      <c r="E218" s="31">
        <f>VLOOKUP(C218,'[2]DU LIEU'!A:E,5,0)</f>
        <v>3000000</v>
      </c>
      <c r="F218" s="31">
        <v>3000000</v>
      </c>
      <c r="G218" s="31">
        <f t="shared" si="4"/>
        <v>0</v>
      </c>
      <c r="H218" s="32" t="s">
        <v>3405</v>
      </c>
      <c r="I218" s="42"/>
      <c r="J218" s="29"/>
      <c r="K218" s="29"/>
    </row>
    <row r="219" spans="1:11">
      <c r="A219" s="44">
        <v>208</v>
      </c>
      <c r="B219" s="38">
        <v>42860</v>
      </c>
      <c r="C219" s="40">
        <v>392455</v>
      </c>
      <c r="D219" s="30" t="str">
        <f>VLOOKUP(C219,'[2]DU LIEU'!A:E,2,0)</f>
        <v xml:space="preserve">Trần Thị Diệu Linh  </v>
      </c>
      <c r="E219" s="31">
        <f>VLOOKUP(C219,'[2]DU LIEU'!A:E,5,0)</f>
        <v>3000000</v>
      </c>
      <c r="F219" s="31">
        <v>3000000</v>
      </c>
      <c r="G219" s="31">
        <f t="shared" si="4"/>
        <v>0</v>
      </c>
      <c r="H219" s="32" t="s">
        <v>3406</v>
      </c>
      <c r="I219" s="42"/>
      <c r="J219" s="29"/>
      <c r="K219" s="29"/>
    </row>
    <row r="220" spans="1:11">
      <c r="A220" s="44">
        <v>209</v>
      </c>
      <c r="B220" s="38">
        <v>42860</v>
      </c>
      <c r="C220" s="40">
        <v>391569</v>
      </c>
      <c r="D220" s="30" t="str">
        <f>VLOOKUP(C220,'[2]DU LIEU'!A:E,2,0)</f>
        <v xml:space="preserve">Phàng A Chu  </v>
      </c>
      <c r="E220" s="31">
        <f>VLOOKUP(C220,'[2]DU LIEU'!A:E,5,0)</f>
        <v>600000</v>
      </c>
      <c r="F220" s="31">
        <v>600000</v>
      </c>
      <c r="G220" s="31">
        <f t="shared" si="4"/>
        <v>0</v>
      </c>
      <c r="H220" s="32" t="s">
        <v>3407</v>
      </c>
      <c r="I220" s="42"/>
      <c r="J220" s="29"/>
      <c r="K220" s="29"/>
    </row>
    <row r="221" spans="1:11">
      <c r="A221" s="44">
        <v>210</v>
      </c>
      <c r="B221" s="38">
        <v>42860</v>
      </c>
      <c r="C221" s="40">
        <v>402559</v>
      </c>
      <c r="D221" s="30" t="str">
        <f>VLOOKUP(C221,'[2]DU LIEU'!A:E,2,0)</f>
        <v>Hoàng Thị Hoa</v>
      </c>
      <c r="E221" s="31">
        <f>VLOOKUP(C221,'[2]DU LIEU'!A:E,5,0)</f>
        <v>3800000</v>
      </c>
      <c r="F221" s="31">
        <v>3800000</v>
      </c>
      <c r="G221" s="31">
        <f t="shared" si="4"/>
        <v>0</v>
      </c>
      <c r="H221" s="32" t="s">
        <v>3408</v>
      </c>
      <c r="I221" s="42"/>
      <c r="J221" s="29"/>
      <c r="K221" s="29"/>
    </row>
    <row r="222" spans="1:11">
      <c r="A222" s="44">
        <v>211</v>
      </c>
      <c r="B222" s="38">
        <v>42860</v>
      </c>
      <c r="C222" s="40">
        <v>403502</v>
      </c>
      <c r="D222" s="30" t="str">
        <f>VLOOKUP(C222,'[2]DU LIEU'!A:E,2,0)</f>
        <v>Nguyễn Thị Thu Chang</v>
      </c>
      <c r="E222" s="31">
        <f>VLOOKUP(C222,'[2]DU LIEU'!A:E,5,0)</f>
        <v>3200000</v>
      </c>
      <c r="F222" s="31">
        <v>3200000</v>
      </c>
      <c r="G222" s="31">
        <f t="shared" si="4"/>
        <v>0</v>
      </c>
      <c r="H222" s="32" t="s">
        <v>3409</v>
      </c>
      <c r="I222" s="42"/>
      <c r="J222" s="29"/>
      <c r="K222" s="29"/>
    </row>
    <row r="223" spans="1:11">
      <c r="A223" s="44">
        <v>212</v>
      </c>
      <c r="B223" s="38">
        <v>42860</v>
      </c>
      <c r="C223" s="40">
        <v>403230</v>
      </c>
      <c r="D223" s="30" t="str">
        <f>VLOOKUP(C223,'[2]DU LIEU'!A:E,2,0)</f>
        <v>Nguyễn Lan Hương</v>
      </c>
      <c r="E223" s="31">
        <f>VLOOKUP(C223,'[2]DU LIEU'!A:E,5,0)</f>
        <v>2400000</v>
      </c>
      <c r="F223" s="31">
        <v>2400000</v>
      </c>
      <c r="G223" s="31">
        <f t="shared" si="4"/>
        <v>0</v>
      </c>
      <c r="H223" s="32" t="s">
        <v>3410</v>
      </c>
      <c r="I223" s="42"/>
      <c r="J223" s="29"/>
      <c r="K223" s="29"/>
    </row>
    <row r="224" spans="1:11">
      <c r="A224" s="44">
        <v>213</v>
      </c>
      <c r="B224" s="38">
        <v>42860</v>
      </c>
      <c r="C224" s="40">
        <v>390535</v>
      </c>
      <c r="D224" s="30" t="str">
        <f>VLOOKUP(C224,'[2]DU LIEU'!A:E,2,0)</f>
        <v xml:space="preserve">Phạm Thị Lương  </v>
      </c>
      <c r="E224" s="31">
        <f>VLOOKUP(C224,'[2]DU LIEU'!A:E,5,0)</f>
        <v>4000000</v>
      </c>
      <c r="F224" s="31">
        <v>4000000</v>
      </c>
      <c r="G224" s="31">
        <f t="shared" si="4"/>
        <v>0</v>
      </c>
      <c r="H224" s="32" t="s">
        <v>3411</v>
      </c>
      <c r="I224" s="42"/>
      <c r="J224" s="29"/>
      <c r="K224" s="29"/>
    </row>
    <row r="225" spans="1:11">
      <c r="A225" s="44">
        <v>214</v>
      </c>
      <c r="B225" s="38">
        <v>42860</v>
      </c>
      <c r="C225" s="40">
        <v>400312</v>
      </c>
      <c r="D225" s="30" t="str">
        <f>VLOOKUP(C225,'[2]DU LIEU'!A:E,2,0)</f>
        <v>Vũ Hải Hà</v>
      </c>
      <c r="E225" s="31">
        <f>VLOOKUP(C225,'[2]DU LIEU'!A:E,5,0)</f>
        <v>4000000</v>
      </c>
      <c r="F225" s="31">
        <v>4000000</v>
      </c>
      <c r="G225" s="31">
        <f t="shared" si="4"/>
        <v>0</v>
      </c>
      <c r="H225" s="32" t="s">
        <v>3412</v>
      </c>
      <c r="I225" s="42"/>
      <c r="J225" s="29"/>
      <c r="K225" s="29"/>
    </row>
    <row r="226" spans="1:11">
      <c r="A226" s="44">
        <v>215</v>
      </c>
      <c r="B226" s="38">
        <v>42860</v>
      </c>
      <c r="C226" s="40">
        <v>392709</v>
      </c>
      <c r="D226" s="30" t="str">
        <f>VLOOKUP(C226,'[2]DU LIEU'!A:E,2,0)</f>
        <v xml:space="preserve">Hoàng Ngọc ánh  </v>
      </c>
      <c r="E226" s="31">
        <f>VLOOKUP(C226,'[2]DU LIEU'!A:E,5,0)</f>
        <v>3000000</v>
      </c>
      <c r="F226" s="31">
        <v>3000000</v>
      </c>
      <c r="G226" s="31">
        <f t="shared" si="4"/>
        <v>0</v>
      </c>
      <c r="H226" s="32" t="s">
        <v>3413</v>
      </c>
      <c r="I226" s="42"/>
      <c r="J226" s="29"/>
      <c r="K226" s="29"/>
    </row>
    <row r="227" spans="1:11">
      <c r="A227" s="44">
        <v>216</v>
      </c>
      <c r="B227" s="38">
        <v>42860</v>
      </c>
      <c r="C227" s="40">
        <v>381102</v>
      </c>
      <c r="D227" s="30" t="str">
        <f>VLOOKUP(C227,'[2]DU LIEU'!A:E,2,0)</f>
        <v xml:space="preserve">Nguyễn Thị Lan  </v>
      </c>
      <c r="E227" s="31">
        <f>VLOOKUP(C227,'[2]DU LIEU'!A:E,5,0)</f>
        <v>2200000</v>
      </c>
      <c r="F227" s="31">
        <v>2200000</v>
      </c>
      <c r="G227" s="31">
        <f t="shared" si="4"/>
        <v>0</v>
      </c>
      <c r="H227" s="32" t="s">
        <v>3414</v>
      </c>
      <c r="I227" s="42"/>
      <c r="J227" s="29"/>
      <c r="K227" s="29"/>
    </row>
    <row r="228" spans="1:11">
      <c r="A228" s="44">
        <v>217</v>
      </c>
      <c r="B228" s="38">
        <v>42860</v>
      </c>
      <c r="C228" s="40">
        <v>390974</v>
      </c>
      <c r="D228" s="30" t="str">
        <f>VLOOKUP(C228,'[2]DU LIEU'!A:E,2,0)</f>
        <v xml:space="preserve">Pờ Cố Thơm  </v>
      </c>
      <c r="E228" s="31">
        <f>VLOOKUP(C228,'[2]DU LIEU'!A:E,5,0)</f>
        <v>600000</v>
      </c>
      <c r="F228" s="31">
        <v>600000</v>
      </c>
      <c r="G228" s="31">
        <f t="shared" si="4"/>
        <v>0</v>
      </c>
      <c r="H228" s="32" t="s">
        <v>3415</v>
      </c>
      <c r="I228" s="42"/>
      <c r="J228" s="29"/>
      <c r="K228" s="29"/>
    </row>
    <row r="229" spans="1:11">
      <c r="A229" s="44">
        <v>218</v>
      </c>
      <c r="B229" s="38">
        <v>42860</v>
      </c>
      <c r="C229" s="40">
        <v>390731</v>
      </c>
      <c r="D229" s="30" t="str">
        <f>VLOOKUP(C229,'[2]DU LIEU'!A:E,2,0)</f>
        <v xml:space="preserve">Lê Thị Nhung  </v>
      </c>
      <c r="E229" s="31">
        <f>VLOOKUP(C229,'[2]DU LIEU'!A:E,5,0)</f>
        <v>4600000</v>
      </c>
      <c r="F229" s="31">
        <v>4600000</v>
      </c>
      <c r="G229" s="31">
        <f t="shared" si="4"/>
        <v>0</v>
      </c>
      <c r="H229" s="32" t="s">
        <v>3416</v>
      </c>
      <c r="I229" s="42"/>
      <c r="J229" s="29"/>
      <c r="K229" s="29"/>
    </row>
    <row r="230" spans="1:11">
      <c r="A230" s="44">
        <v>219</v>
      </c>
      <c r="B230" s="38">
        <v>42860</v>
      </c>
      <c r="C230" s="40">
        <v>401119</v>
      </c>
      <c r="D230" s="30" t="str">
        <f>VLOOKUP(C230,'[2]DU LIEU'!A:E,2,0)</f>
        <v>Bế Ngọc ánh</v>
      </c>
      <c r="E230" s="31">
        <f>VLOOKUP(C230,'[2]DU LIEU'!A:E,5,0)</f>
        <v>1200000</v>
      </c>
      <c r="F230" s="31">
        <v>1200000</v>
      </c>
      <c r="G230" s="31">
        <f t="shared" si="4"/>
        <v>0</v>
      </c>
      <c r="H230" s="32" t="s">
        <v>3417</v>
      </c>
      <c r="I230" s="42"/>
      <c r="J230" s="29"/>
      <c r="K230" s="29"/>
    </row>
    <row r="231" spans="1:11">
      <c r="A231" s="44">
        <v>220</v>
      </c>
      <c r="B231" s="38">
        <v>42860</v>
      </c>
      <c r="C231" s="40">
        <v>400848</v>
      </c>
      <c r="D231" s="30" t="str">
        <f>VLOOKUP(C231,'[2]DU LIEU'!A:E,2,0)</f>
        <v>Hoàng Thu Hoàn</v>
      </c>
      <c r="E231" s="31">
        <f>VLOOKUP(C231,'[2]DU LIEU'!A:E,5,0)</f>
        <v>4000000</v>
      </c>
      <c r="F231" s="31">
        <v>4000000</v>
      </c>
      <c r="G231" s="31">
        <f t="shared" si="4"/>
        <v>0</v>
      </c>
      <c r="H231" s="32" t="s">
        <v>3418</v>
      </c>
      <c r="I231" s="42"/>
      <c r="J231" s="29"/>
      <c r="K231" s="29"/>
    </row>
    <row r="232" spans="1:11">
      <c r="A232" s="44">
        <v>221</v>
      </c>
      <c r="B232" s="38">
        <v>42860</v>
      </c>
      <c r="C232" s="40">
        <v>400648</v>
      </c>
      <c r="D232" s="30" t="str">
        <f>VLOOKUP(C232,'[2]DU LIEU'!A:E,2,0)</f>
        <v>Triệu Thị Thu Hường</v>
      </c>
      <c r="E232" s="31">
        <f>VLOOKUP(C232,'[2]DU LIEU'!A:E,5,0)</f>
        <v>4000000</v>
      </c>
      <c r="F232" s="31">
        <v>4000000</v>
      </c>
      <c r="G232" s="31">
        <f t="shared" si="4"/>
        <v>0</v>
      </c>
      <c r="H232" s="32" t="s">
        <v>3419</v>
      </c>
      <c r="I232" s="42"/>
      <c r="J232" s="29"/>
      <c r="K232" s="29"/>
    </row>
    <row r="233" spans="1:11">
      <c r="A233" s="44">
        <v>222</v>
      </c>
      <c r="B233" s="38">
        <v>42860</v>
      </c>
      <c r="C233" s="40">
        <v>391429</v>
      </c>
      <c r="D233" s="30" t="str">
        <f>VLOOKUP(C233,'[2]DU LIEU'!A:E,2,0)</f>
        <v xml:space="preserve">Bỳ Thị Vân Anh  </v>
      </c>
      <c r="E233" s="31">
        <f>VLOOKUP(C233,'[2]DU LIEU'!A:E,5,0)</f>
        <v>4000000</v>
      </c>
      <c r="F233" s="31">
        <v>4000000</v>
      </c>
      <c r="G233" s="31">
        <f t="shared" si="4"/>
        <v>0</v>
      </c>
      <c r="H233" s="32" t="s">
        <v>3420</v>
      </c>
      <c r="I233" s="42"/>
      <c r="J233" s="29"/>
      <c r="K233" s="29"/>
    </row>
    <row r="234" spans="1:11">
      <c r="A234" s="44">
        <v>223</v>
      </c>
      <c r="B234" s="38">
        <v>42860</v>
      </c>
      <c r="C234" s="40">
        <v>391426</v>
      </c>
      <c r="D234" s="30" t="str">
        <f>VLOOKUP(C234,'[2]DU LIEU'!A:E,2,0)</f>
        <v xml:space="preserve">Nguyễn Hồng Nhung  </v>
      </c>
      <c r="E234" s="31">
        <f>VLOOKUP(C234,'[2]DU LIEU'!A:E,5,0)</f>
        <v>3800000</v>
      </c>
      <c r="F234" s="31">
        <v>3800000</v>
      </c>
      <c r="G234" s="31">
        <f t="shared" si="4"/>
        <v>0</v>
      </c>
      <c r="H234" s="32" t="s">
        <v>3421</v>
      </c>
      <c r="I234" s="42"/>
      <c r="J234" s="29"/>
      <c r="K234" s="29"/>
    </row>
    <row r="235" spans="1:11">
      <c r="A235" s="44">
        <v>224</v>
      </c>
      <c r="B235" s="38">
        <v>42860</v>
      </c>
      <c r="C235" s="40">
        <v>391282</v>
      </c>
      <c r="D235" s="30" t="str">
        <f>VLOOKUP(C235,'[2]DU LIEU'!A:E,2,0)</f>
        <v xml:space="preserve">Trần Phương Thảo  </v>
      </c>
      <c r="E235" s="31">
        <f>VLOOKUP(C235,'[2]DU LIEU'!A:E,5,0)</f>
        <v>11000000</v>
      </c>
      <c r="F235" s="31">
        <v>11000000</v>
      </c>
      <c r="G235" s="31">
        <f t="shared" si="4"/>
        <v>0</v>
      </c>
      <c r="H235" s="32" t="s">
        <v>3422</v>
      </c>
      <c r="I235" s="42"/>
      <c r="J235" s="29"/>
      <c r="K235" s="29"/>
    </row>
    <row r="236" spans="1:11">
      <c r="A236" s="44">
        <v>225</v>
      </c>
      <c r="B236" s="38">
        <v>42860</v>
      </c>
      <c r="C236" s="40">
        <v>391962</v>
      </c>
      <c r="D236" s="30" t="str">
        <f>VLOOKUP(C236,'[2]DU LIEU'!A:E,2,0)</f>
        <v xml:space="preserve">Phạm Thị ánh  </v>
      </c>
      <c r="E236" s="31">
        <f>VLOOKUP(C236,'[2]DU LIEU'!A:E,5,0)</f>
        <v>4000000</v>
      </c>
      <c r="F236" s="31">
        <v>4000000</v>
      </c>
      <c r="G236" s="31">
        <f t="shared" si="4"/>
        <v>0</v>
      </c>
      <c r="H236" s="32" t="s">
        <v>3423</v>
      </c>
      <c r="I236" s="42"/>
      <c r="J236" s="29"/>
      <c r="K236" s="29"/>
    </row>
    <row r="237" spans="1:11">
      <c r="A237" s="44">
        <v>226</v>
      </c>
      <c r="B237" s="38">
        <v>42860</v>
      </c>
      <c r="C237" s="40">
        <v>391958</v>
      </c>
      <c r="D237" s="30" t="str">
        <f>VLOOKUP(C237,'[2]DU LIEU'!A:E,2,0)</f>
        <v xml:space="preserve">Nguyễn Thị Thu Hiền  </v>
      </c>
      <c r="E237" s="31">
        <f>VLOOKUP(C237,'[2]DU LIEU'!A:E,5,0)</f>
        <v>4000000</v>
      </c>
      <c r="F237" s="31">
        <v>4000000</v>
      </c>
      <c r="G237" s="31">
        <f t="shared" si="4"/>
        <v>0</v>
      </c>
      <c r="H237" s="32" t="s">
        <v>3424</v>
      </c>
      <c r="I237" s="42"/>
      <c r="J237" s="29"/>
      <c r="K237" s="29"/>
    </row>
    <row r="238" spans="1:11">
      <c r="A238" s="44">
        <v>227</v>
      </c>
      <c r="B238" s="38">
        <v>42860</v>
      </c>
      <c r="C238" s="40">
        <v>391253</v>
      </c>
      <c r="D238" s="30" t="str">
        <f>VLOOKUP(C238,'[2]DU LIEU'!A:E,2,0)</f>
        <v xml:space="preserve">Trần Thị Hằng  </v>
      </c>
      <c r="E238" s="31">
        <f>VLOOKUP(C238,'[2]DU LIEU'!A:E,5,0)</f>
        <v>3800000</v>
      </c>
      <c r="F238" s="31">
        <v>3800000</v>
      </c>
      <c r="G238" s="31">
        <f t="shared" si="4"/>
        <v>0</v>
      </c>
      <c r="H238" s="32" t="s">
        <v>3425</v>
      </c>
      <c r="I238" s="42"/>
      <c r="J238" s="29"/>
      <c r="K238" s="29"/>
    </row>
    <row r="239" spans="1:11">
      <c r="A239" s="44">
        <v>228</v>
      </c>
      <c r="B239" s="38">
        <v>42860</v>
      </c>
      <c r="C239" s="40">
        <v>382504</v>
      </c>
      <c r="D239" s="30" t="str">
        <f>VLOOKUP(C239,'[2]DU LIEU'!A:E,2,0)</f>
        <v xml:space="preserve">Nguyễn Đình Quang  </v>
      </c>
      <c r="E239" s="31">
        <f>VLOOKUP(C239,'[2]DU LIEU'!A:E,5,0)</f>
        <v>2000000</v>
      </c>
      <c r="F239" s="31">
        <v>2000000</v>
      </c>
      <c r="G239" s="31">
        <f t="shared" si="4"/>
        <v>0</v>
      </c>
      <c r="H239" s="32" t="s">
        <v>3426</v>
      </c>
      <c r="I239" s="42"/>
      <c r="J239" s="29"/>
      <c r="K239" s="29"/>
    </row>
    <row r="240" spans="1:11">
      <c r="A240" s="44">
        <v>229</v>
      </c>
      <c r="B240" s="38">
        <v>42860</v>
      </c>
      <c r="C240" s="40">
        <v>380465</v>
      </c>
      <c r="D240" s="30" t="str">
        <f>VLOOKUP(C240,'[2]DU LIEU'!A:E,2,0)</f>
        <v xml:space="preserve">Bùi Thị Huê  </v>
      </c>
      <c r="E240" s="31">
        <f>VLOOKUP(C240,'[2]DU LIEU'!A:E,5,0)</f>
        <v>3400000</v>
      </c>
      <c r="F240" s="31">
        <v>3400000</v>
      </c>
      <c r="G240" s="31">
        <f t="shared" si="4"/>
        <v>0</v>
      </c>
      <c r="H240" s="32" t="s">
        <v>3427</v>
      </c>
      <c r="I240" s="42"/>
      <c r="J240" s="29"/>
      <c r="K240" s="29"/>
    </row>
    <row r="241" spans="1:11">
      <c r="A241" s="44">
        <v>230</v>
      </c>
      <c r="B241" s="38">
        <v>42860</v>
      </c>
      <c r="C241" s="40">
        <v>402759</v>
      </c>
      <c r="D241" s="30" t="str">
        <f>VLOOKUP(C241,'[2]DU LIEU'!A:E,2,0)</f>
        <v>Nguyễn Thị Anh</v>
      </c>
      <c r="E241" s="31">
        <f>VLOOKUP(C241,'[2]DU LIEU'!A:E,5,0)</f>
        <v>3600000</v>
      </c>
      <c r="F241" s="31">
        <v>3600000</v>
      </c>
      <c r="G241" s="31">
        <f t="shared" si="4"/>
        <v>0</v>
      </c>
      <c r="H241" s="32" t="s">
        <v>3428</v>
      </c>
      <c r="I241" s="42"/>
      <c r="J241" s="29"/>
      <c r="K241" s="29"/>
    </row>
    <row r="242" spans="1:11">
      <c r="A242" s="44">
        <v>231</v>
      </c>
      <c r="B242" s="38">
        <v>42860</v>
      </c>
      <c r="C242" s="40">
        <v>402765</v>
      </c>
      <c r="D242" s="30" t="str">
        <f>VLOOKUP(C242,'[2]DU LIEU'!A:E,2,0)</f>
        <v>Nguyễn Thị Khánh Linh</v>
      </c>
      <c r="E242" s="31">
        <f>VLOOKUP(C242,'[2]DU LIEU'!A:E,5,0)</f>
        <v>4000000</v>
      </c>
      <c r="F242" s="31">
        <v>4000000</v>
      </c>
      <c r="G242" s="31">
        <f t="shared" si="4"/>
        <v>0</v>
      </c>
      <c r="H242" s="32" t="s">
        <v>3429</v>
      </c>
      <c r="I242" s="42"/>
      <c r="J242" s="29"/>
      <c r="K242" s="29"/>
    </row>
    <row r="243" spans="1:11">
      <c r="A243" s="44">
        <v>232</v>
      </c>
      <c r="B243" s="38">
        <v>42860</v>
      </c>
      <c r="C243" s="40">
        <v>382339</v>
      </c>
      <c r="D243" s="30" t="str">
        <f>VLOOKUP(C243,'[2]DU LIEU'!A:E,2,0)</f>
        <v xml:space="preserve">Phạm Thị Chinh  </v>
      </c>
      <c r="E243" s="31">
        <f>VLOOKUP(C243,'[2]DU LIEU'!A:E,5,0)</f>
        <v>2000000</v>
      </c>
      <c r="F243" s="31">
        <v>2000000</v>
      </c>
      <c r="G243" s="31">
        <f t="shared" si="4"/>
        <v>0</v>
      </c>
      <c r="H243" s="32" t="s">
        <v>3430</v>
      </c>
      <c r="I243" s="42"/>
      <c r="J243" s="29"/>
      <c r="K243" s="29"/>
    </row>
    <row r="244" spans="1:11">
      <c r="A244" s="44">
        <v>233</v>
      </c>
      <c r="B244" s="38">
        <v>42860</v>
      </c>
      <c r="C244" s="40">
        <v>402771</v>
      </c>
      <c r="D244" s="30" t="str">
        <f>VLOOKUP(C244,'[2]DU LIEU'!A:E,2,0)</f>
        <v>Lê Thị Xuân</v>
      </c>
      <c r="E244" s="31">
        <f>VLOOKUP(C244,'[2]DU LIEU'!A:E,5,0)</f>
        <v>3400000</v>
      </c>
      <c r="F244" s="31">
        <v>3400000</v>
      </c>
      <c r="G244" s="31">
        <f t="shared" si="4"/>
        <v>0</v>
      </c>
      <c r="H244" s="32" t="s">
        <v>3431</v>
      </c>
      <c r="I244" s="42"/>
      <c r="J244" s="29"/>
      <c r="K244" s="29"/>
    </row>
    <row r="245" spans="1:11" ht="25.5">
      <c r="A245" s="44">
        <v>234</v>
      </c>
      <c r="B245" s="38">
        <v>42860</v>
      </c>
      <c r="C245" s="40">
        <v>382821</v>
      </c>
      <c r="D245" s="30" t="str">
        <f>VLOOKUP(C245,'[2]DU LIEU'!A:E,2,0)</f>
        <v xml:space="preserve">Hà Thị Quyên  </v>
      </c>
      <c r="E245" s="31">
        <f>VLOOKUP(C245,'[2]DU LIEU'!A:E,5,0)</f>
        <v>2800000</v>
      </c>
      <c r="F245" s="31">
        <v>2800000</v>
      </c>
      <c r="G245" s="31">
        <f t="shared" si="4"/>
        <v>0</v>
      </c>
      <c r="H245" s="32" t="s">
        <v>3432</v>
      </c>
      <c r="I245" s="42"/>
      <c r="J245" s="29"/>
      <c r="K245" s="29"/>
    </row>
    <row r="246" spans="1:11">
      <c r="A246" s="44">
        <v>235</v>
      </c>
      <c r="B246" s="38">
        <v>42860</v>
      </c>
      <c r="C246" s="40">
        <v>391251</v>
      </c>
      <c r="D246" s="30" t="str">
        <f>VLOOKUP(C246,'[2]DU LIEU'!A:E,2,0)</f>
        <v xml:space="preserve">Nguyễn Thị Thu Hồng  </v>
      </c>
      <c r="E246" s="31">
        <f>VLOOKUP(C246,'[2]DU LIEU'!A:E,5,0)</f>
        <v>4000000</v>
      </c>
      <c r="F246" s="31">
        <v>4000000</v>
      </c>
      <c r="G246" s="31">
        <f t="shared" si="4"/>
        <v>0</v>
      </c>
      <c r="H246" s="32" t="s">
        <v>3435</v>
      </c>
      <c r="I246" s="42"/>
      <c r="J246" s="29"/>
      <c r="K246" s="29"/>
    </row>
    <row r="247" spans="1:11">
      <c r="A247" s="44">
        <v>236</v>
      </c>
      <c r="B247" s="38">
        <v>42860</v>
      </c>
      <c r="C247" s="40">
        <v>392143</v>
      </c>
      <c r="D247" s="30" t="str">
        <f>VLOOKUP(C247,'[2]DU LIEU'!A:E,2,0)</f>
        <v xml:space="preserve">Bùi Minh Hằng  </v>
      </c>
      <c r="E247" s="31">
        <f>VLOOKUP(C247,'[2]DU LIEU'!A:E,5,0)</f>
        <v>4000000</v>
      </c>
      <c r="F247" s="31">
        <v>4000000</v>
      </c>
      <c r="G247" s="31">
        <f t="shared" si="4"/>
        <v>0</v>
      </c>
      <c r="H247" s="32" t="s">
        <v>3436</v>
      </c>
      <c r="I247" s="42"/>
      <c r="J247" s="29"/>
      <c r="K247" s="29"/>
    </row>
    <row r="248" spans="1:11">
      <c r="A248" s="44">
        <v>237</v>
      </c>
      <c r="B248" s="38">
        <v>42860</v>
      </c>
      <c r="C248" s="40">
        <v>400660</v>
      </c>
      <c r="D248" s="30" t="str">
        <f>VLOOKUP(C248,'[2]DU LIEU'!A:E,2,0)</f>
        <v>Tống Thị Mai</v>
      </c>
      <c r="E248" s="31">
        <f>VLOOKUP(C248,'[2]DU LIEU'!A:E,5,0)</f>
        <v>3800000</v>
      </c>
      <c r="F248" s="31">
        <v>3800000</v>
      </c>
      <c r="G248" s="31">
        <f t="shared" si="4"/>
        <v>0</v>
      </c>
      <c r="H248" s="32" t="s">
        <v>3437</v>
      </c>
      <c r="I248" s="42"/>
      <c r="J248" s="29"/>
      <c r="K248" s="29"/>
    </row>
    <row r="249" spans="1:11" ht="25.5">
      <c r="A249" s="44">
        <v>238</v>
      </c>
      <c r="B249" s="38">
        <v>42860</v>
      </c>
      <c r="C249" s="40">
        <v>391847</v>
      </c>
      <c r="D249" s="30" t="str">
        <f>VLOOKUP(C249,'[2]DU LIEU'!A:E,2,0)</f>
        <v xml:space="preserve">Bùi Thị Họa  </v>
      </c>
      <c r="E249" s="31">
        <f>VLOOKUP(C249,'[2]DU LIEU'!A:E,5,0)</f>
        <v>3800000</v>
      </c>
      <c r="F249" s="31">
        <v>3800000</v>
      </c>
      <c r="G249" s="31">
        <f t="shared" si="4"/>
        <v>0</v>
      </c>
      <c r="H249" s="32" t="s">
        <v>3438</v>
      </c>
      <c r="I249" s="42"/>
      <c r="J249" s="29"/>
      <c r="K249" s="29"/>
    </row>
    <row r="250" spans="1:11" ht="25.5">
      <c r="A250" s="44">
        <v>239</v>
      </c>
      <c r="B250" s="38">
        <v>42860</v>
      </c>
      <c r="C250" s="40">
        <v>403410</v>
      </c>
      <c r="D250" s="30" t="str">
        <f>VLOOKUP(C250,'[2]DU LIEU'!A:E,2,0)</f>
        <v>Đinh Ngô Tố Uyên</v>
      </c>
      <c r="E250" s="31">
        <f>VLOOKUP(C250,'[2]DU LIEU'!A:E,5,0)</f>
        <v>2400000</v>
      </c>
      <c r="F250" s="31">
        <v>2400000</v>
      </c>
      <c r="G250" s="31">
        <f t="shared" si="4"/>
        <v>0</v>
      </c>
      <c r="H250" s="32" t="s">
        <v>3440</v>
      </c>
      <c r="I250" s="42"/>
      <c r="J250" s="29"/>
      <c r="K250" s="29"/>
    </row>
    <row r="251" spans="1:11" ht="25.5">
      <c r="A251" s="44">
        <v>240</v>
      </c>
      <c r="B251" s="38">
        <v>42860</v>
      </c>
      <c r="C251" s="40">
        <v>403149</v>
      </c>
      <c r="D251" s="30" t="str">
        <f>VLOOKUP(C251,'[2]DU LIEU'!A:E,2,0)</f>
        <v>Lê Thị Hương</v>
      </c>
      <c r="E251" s="31">
        <f>VLOOKUP(C251,'[2]DU LIEU'!A:E,5,0)</f>
        <v>2400000</v>
      </c>
      <c r="F251" s="31">
        <v>2400000</v>
      </c>
      <c r="G251" s="31">
        <f t="shared" si="4"/>
        <v>0</v>
      </c>
      <c r="H251" s="32" t="s">
        <v>3441</v>
      </c>
      <c r="I251" s="42"/>
      <c r="J251" s="29"/>
      <c r="K251" s="29"/>
    </row>
    <row r="252" spans="1:11" ht="25.5">
      <c r="A252" s="44">
        <v>241</v>
      </c>
      <c r="B252" s="38">
        <v>42860</v>
      </c>
      <c r="C252" s="40">
        <v>391011</v>
      </c>
      <c r="D252" s="30" t="str">
        <f>VLOOKUP(C252,'[2]DU LIEU'!A:E,2,0)</f>
        <v xml:space="preserve">Nguyễn Thu Hà  </v>
      </c>
      <c r="E252" s="31">
        <f>VLOOKUP(C252,'[2]DU LIEU'!A:E,5,0)</f>
        <v>3400000</v>
      </c>
      <c r="F252" s="31">
        <v>3400000</v>
      </c>
      <c r="G252" s="31">
        <f t="shared" si="4"/>
        <v>0</v>
      </c>
      <c r="H252" s="32" t="s">
        <v>3442</v>
      </c>
      <c r="I252" s="42"/>
      <c r="J252" s="29"/>
      <c r="K252" s="29"/>
    </row>
    <row r="253" spans="1:11" ht="25.5">
      <c r="A253" s="44">
        <v>242</v>
      </c>
      <c r="B253" s="38">
        <v>42860</v>
      </c>
      <c r="C253" s="40">
        <v>402845</v>
      </c>
      <c r="D253" s="30" t="str">
        <f>VLOOKUP(C253,'[2]DU LIEU'!A:E,2,0)</f>
        <v>Nguyễn Thu Phương</v>
      </c>
      <c r="E253" s="31">
        <f>VLOOKUP(C253,'[2]DU LIEU'!A:E,5,0)</f>
        <v>3400000</v>
      </c>
      <c r="F253" s="31">
        <v>3400000</v>
      </c>
      <c r="G253" s="31">
        <f t="shared" si="4"/>
        <v>0</v>
      </c>
      <c r="H253" s="32" t="s">
        <v>3443</v>
      </c>
      <c r="I253" s="42"/>
      <c r="J253" s="29"/>
      <c r="K253" s="29"/>
    </row>
    <row r="254" spans="1:11" ht="25.5">
      <c r="A254" s="44">
        <v>243</v>
      </c>
      <c r="B254" s="38">
        <v>42860</v>
      </c>
      <c r="C254" s="40">
        <v>382801</v>
      </c>
      <c r="D254" s="30" t="str">
        <f>VLOOKUP(C254,'[2]DU LIEU'!A:E,2,0)</f>
        <v xml:space="preserve">Nguyễn Nhật Lệ  </v>
      </c>
      <c r="E254" s="31">
        <f>VLOOKUP(C254,'[2]DU LIEU'!A:E,5,0)</f>
        <v>2000000</v>
      </c>
      <c r="F254" s="31">
        <v>2000000</v>
      </c>
      <c r="G254" s="31">
        <f t="shared" si="4"/>
        <v>0</v>
      </c>
      <c r="H254" s="32" t="s">
        <v>3444</v>
      </c>
      <c r="I254" s="42"/>
      <c r="J254" s="29"/>
      <c r="K254" s="29"/>
    </row>
    <row r="255" spans="1:11">
      <c r="A255" s="44">
        <v>244</v>
      </c>
      <c r="B255" s="38">
        <v>42860</v>
      </c>
      <c r="C255" s="40">
        <v>392447</v>
      </c>
      <c r="D255" s="30" t="str">
        <f>VLOOKUP(C255,'[2]DU LIEU'!A:E,2,0)</f>
        <v xml:space="preserve">Nguyễn Mỹ Linh  </v>
      </c>
      <c r="E255" s="31">
        <f>VLOOKUP(C255,'[2]DU LIEU'!A:E,5,0)</f>
        <v>3000000</v>
      </c>
      <c r="F255" s="31">
        <v>3000000</v>
      </c>
      <c r="G255" s="31">
        <f t="shared" si="4"/>
        <v>0</v>
      </c>
      <c r="H255" s="32" t="s">
        <v>3446</v>
      </c>
      <c r="I255" s="42"/>
      <c r="J255" s="29"/>
      <c r="K255" s="29"/>
    </row>
    <row r="256" spans="1:11">
      <c r="A256" s="44">
        <v>245</v>
      </c>
      <c r="B256" s="38">
        <v>42860</v>
      </c>
      <c r="C256" s="40">
        <v>391554</v>
      </c>
      <c r="D256" s="30" t="str">
        <f>VLOOKUP(C256,'[2]DU LIEU'!A:E,2,0)</f>
        <v xml:space="preserve">Nguyễn Thị Ngọc Hảo  </v>
      </c>
      <c r="E256" s="31">
        <f>VLOOKUP(C256,'[2]DU LIEU'!A:E,5,0)</f>
        <v>4000000</v>
      </c>
      <c r="F256" s="31">
        <v>4000000</v>
      </c>
      <c r="G256" s="31">
        <f t="shared" si="4"/>
        <v>0</v>
      </c>
      <c r="H256" s="32" t="s">
        <v>3447</v>
      </c>
      <c r="I256" s="42"/>
      <c r="J256" s="29"/>
      <c r="K256" s="29"/>
    </row>
    <row r="257" spans="1:11">
      <c r="A257" s="44">
        <v>246</v>
      </c>
      <c r="B257" s="38">
        <v>42860</v>
      </c>
      <c r="C257" s="40">
        <v>401470</v>
      </c>
      <c r="D257" s="30" t="str">
        <f>VLOOKUP(C257,'[2]DU LIEU'!A:E,2,0)</f>
        <v>Vi Thị Thu</v>
      </c>
      <c r="E257" s="31">
        <f>VLOOKUP(C257,'[2]DU LIEU'!A:E,5,0)</f>
        <v>1140000</v>
      </c>
      <c r="F257" s="31">
        <v>1140000</v>
      </c>
      <c r="G257" s="31">
        <f t="shared" si="4"/>
        <v>0</v>
      </c>
      <c r="H257" s="32" t="s">
        <v>3448</v>
      </c>
      <c r="I257" s="42"/>
      <c r="J257" s="29"/>
      <c r="K257" s="29"/>
    </row>
    <row r="258" spans="1:11" ht="25.5">
      <c r="A258" s="44">
        <v>247</v>
      </c>
      <c r="B258" s="38">
        <v>42860</v>
      </c>
      <c r="C258" s="40">
        <v>401469</v>
      </c>
      <c r="D258" s="30" t="str">
        <f>VLOOKUP(C258,'[2]DU LIEU'!A:E,2,0)</f>
        <v>Lý Thị Thu Hà</v>
      </c>
      <c r="E258" s="31">
        <f>VLOOKUP(C258,'[2]DU LIEU'!A:E,5,0)</f>
        <v>4000000</v>
      </c>
      <c r="F258" s="31">
        <v>4000000</v>
      </c>
      <c r="G258" s="31">
        <f t="shared" si="4"/>
        <v>0</v>
      </c>
      <c r="H258" s="32" t="s">
        <v>3449</v>
      </c>
      <c r="I258" s="42"/>
      <c r="J258" s="29"/>
      <c r="K258" s="29"/>
    </row>
    <row r="259" spans="1:11">
      <c r="A259" s="44">
        <v>248</v>
      </c>
      <c r="B259" s="38">
        <v>42860</v>
      </c>
      <c r="C259" s="40">
        <v>401161</v>
      </c>
      <c r="D259" s="30" t="str">
        <f>VLOOKUP(C259,'[2]DU LIEU'!A:E,2,0)</f>
        <v>Nguyễn Văn Tùng</v>
      </c>
      <c r="E259" s="31">
        <f>VLOOKUP(C259,'[2]DU LIEU'!A:E,5,0)</f>
        <v>3800000</v>
      </c>
      <c r="F259" s="31">
        <v>3800000</v>
      </c>
      <c r="G259" s="31">
        <f t="shared" si="4"/>
        <v>0</v>
      </c>
      <c r="H259" s="32" t="s">
        <v>3450</v>
      </c>
      <c r="I259" s="42"/>
      <c r="J259" s="29"/>
      <c r="K259" s="29"/>
    </row>
    <row r="260" spans="1:11">
      <c r="A260" s="44">
        <v>249</v>
      </c>
      <c r="B260" s="38">
        <v>42860</v>
      </c>
      <c r="C260" s="40">
        <v>401137</v>
      </c>
      <c r="D260" s="30" t="str">
        <f>VLOOKUP(C260,'[2]DU LIEU'!A:E,2,0)</f>
        <v>Lê Thị Giang</v>
      </c>
      <c r="E260" s="31">
        <f>VLOOKUP(C260,'[2]DU LIEU'!A:E,5,0)</f>
        <v>3800000</v>
      </c>
      <c r="F260" s="31">
        <v>3800000</v>
      </c>
      <c r="G260" s="31">
        <f t="shared" si="4"/>
        <v>0</v>
      </c>
      <c r="H260" s="32" t="s">
        <v>3451</v>
      </c>
      <c r="I260" s="42"/>
      <c r="J260" s="29"/>
      <c r="K260" s="29"/>
    </row>
    <row r="261" spans="1:11" ht="25.5">
      <c r="A261" s="44">
        <v>250</v>
      </c>
      <c r="B261" s="38">
        <v>42860</v>
      </c>
      <c r="C261" s="40">
        <v>403068</v>
      </c>
      <c r="D261" s="30" t="str">
        <f>VLOOKUP(C261,'[2]DU LIEU'!A:E,2,0)</f>
        <v>Nguyễn Khánh Linh</v>
      </c>
      <c r="E261" s="31">
        <f>VLOOKUP(C261,'[2]DU LIEU'!A:E,5,0)</f>
        <v>15300000</v>
      </c>
      <c r="F261" s="31">
        <v>15300000</v>
      </c>
      <c r="G261" s="31">
        <f t="shared" si="4"/>
        <v>0</v>
      </c>
      <c r="H261" s="32" t="s">
        <v>3452</v>
      </c>
      <c r="I261" s="42"/>
      <c r="J261" s="29"/>
      <c r="K261" s="29"/>
    </row>
    <row r="262" spans="1:11">
      <c r="A262" s="44">
        <v>251</v>
      </c>
      <c r="B262" s="38">
        <v>42860</v>
      </c>
      <c r="C262" s="40">
        <v>380258</v>
      </c>
      <c r="D262" s="30" t="str">
        <f>VLOOKUP(C262,'[2]DU LIEU'!A:E,2,0)</f>
        <v xml:space="preserve">Nguyễn Thị Dung Hạnh  </v>
      </c>
      <c r="E262" s="31">
        <f>VLOOKUP(C262,'[2]DU LIEU'!A:E,5,0)</f>
        <v>4000000</v>
      </c>
      <c r="F262" s="31">
        <v>4000000</v>
      </c>
      <c r="G262" s="31">
        <f t="shared" si="4"/>
        <v>0</v>
      </c>
      <c r="H262" s="32" t="s">
        <v>3453</v>
      </c>
      <c r="I262" s="42"/>
      <c r="J262" s="29"/>
      <c r="K262" s="29"/>
    </row>
    <row r="263" spans="1:11">
      <c r="A263" s="44">
        <v>252</v>
      </c>
      <c r="B263" s="38">
        <v>42860</v>
      </c>
      <c r="C263" s="40">
        <v>403007</v>
      </c>
      <c r="D263" s="30" t="str">
        <f>VLOOKUP(C263,'[2]DU LIEU'!A:E,2,0)</f>
        <v>Đinh Thị Thu Giang</v>
      </c>
      <c r="E263" s="31">
        <f>VLOOKUP(C263,'[2]DU LIEU'!A:E,5,0)</f>
        <v>15300000</v>
      </c>
      <c r="F263" s="31">
        <v>15300000</v>
      </c>
      <c r="G263" s="31">
        <f t="shared" si="4"/>
        <v>0</v>
      </c>
      <c r="H263" s="32" t="s">
        <v>3454</v>
      </c>
      <c r="I263" s="42"/>
      <c r="J263" s="29"/>
      <c r="K263" s="29"/>
    </row>
    <row r="264" spans="1:11" ht="25.5">
      <c r="A264" s="44">
        <v>253</v>
      </c>
      <c r="B264" s="38">
        <v>42860</v>
      </c>
      <c r="C264" s="40">
        <v>401945</v>
      </c>
      <c r="D264" s="30" t="str">
        <f>VLOOKUP(C264,'[2]DU LIEU'!A:E,2,0)</f>
        <v>Lê Thị Hiền</v>
      </c>
      <c r="E264" s="31">
        <f>VLOOKUP(C264,'[2]DU LIEU'!A:E,5,0)</f>
        <v>4000000</v>
      </c>
      <c r="F264" s="31">
        <v>4000000</v>
      </c>
      <c r="G264" s="31">
        <f t="shared" si="4"/>
        <v>0</v>
      </c>
      <c r="H264" s="32" t="s">
        <v>3455</v>
      </c>
      <c r="I264" s="42"/>
      <c r="J264" s="29"/>
      <c r="K264" s="29"/>
    </row>
    <row r="265" spans="1:11" ht="25.5">
      <c r="A265" s="44">
        <v>254</v>
      </c>
      <c r="B265" s="38">
        <v>42860</v>
      </c>
      <c r="C265" s="40">
        <v>400508</v>
      </c>
      <c r="D265" s="30" t="str">
        <f>VLOOKUP(C265,'[2]DU LIEU'!A:E,2,0)</f>
        <v>Nguyễn Thị Anh</v>
      </c>
      <c r="E265" s="31">
        <f>VLOOKUP(C265,'[2]DU LIEU'!A:E,5,0)</f>
        <v>4000000</v>
      </c>
      <c r="F265" s="31">
        <v>4000000</v>
      </c>
      <c r="G265" s="31">
        <f t="shared" si="4"/>
        <v>0</v>
      </c>
      <c r="H265" s="32" t="s">
        <v>3456</v>
      </c>
      <c r="I265" s="42"/>
      <c r="J265" s="29"/>
      <c r="K265" s="29"/>
    </row>
    <row r="266" spans="1:11" ht="25.5">
      <c r="A266" s="44">
        <v>255</v>
      </c>
      <c r="B266" s="38">
        <v>42860</v>
      </c>
      <c r="C266" s="40">
        <v>391753</v>
      </c>
      <c r="D266" s="30" t="str">
        <f>VLOOKUP(C266,'[2]DU LIEU'!A:E,2,0)</f>
        <v xml:space="preserve">Nguyễn Dương Thùy  </v>
      </c>
      <c r="E266" s="31">
        <f>VLOOKUP(C266,'[2]DU LIEU'!A:E,5,0)</f>
        <v>3800000</v>
      </c>
      <c r="F266" s="31">
        <v>3800000</v>
      </c>
      <c r="G266" s="31">
        <f t="shared" si="4"/>
        <v>0</v>
      </c>
      <c r="H266" s="32" t="s">
        <v>3457</v>
      </c>
      <c r="I266" s="42"/>
      <c r="J266" s="29"/>
      <c r="K266" s="29"/>
    </row>
    <row r="267" spans="1:11" ht="25.5">
      <c r="A267" s="44">
        <v>256</v>
      </c>
      <c r="B267" s="38">
        <v>42860</v>
      </c>
      <c r="C267" s="40">
        <v>401745</v>
      </c>
      <c r="D267" s="30" t="str">
        <f>VLOOKUP(C267,'[2]DU LIEU'!A:E,2,0)</f>
        <v>Phạm Thị ánh</v>
      </c>
      <c r="E267" s="31">
        <f>VLOOKUP(C267,'[2]DU LIEU'!A:E,5,0)</f>
        <v>4000000</v>
      </c>
      <c r="F267" s="31">
        <v>4000000</v>
      </c>
      <c r="G267" s="31">
        <f t="shared" si="4"/>
        <v>0</v>
      </c>
      <c r="H267" s="32" t="s">
        <v>3458</v>
      </c>
      <c r="I267" s="42"/>
      <c r="J267" s="29"/>
      <c r="K267" s="29"/>
    </row>
    <row r="268" spans="1:11">
      <c r="A268" s="44">
        <v>257</v>
      </c>
      <c r="B268" s="38">
        <v>42860</v>
      </c>
      <c r="C268" s="40">
        <v>392410</v>
      </c>
      <c r="D268" s="30" t="str">
        <f>VLOOKUP(C268,'[2]DU LIEU'!A:E,2,0)</f>
        <v xml:space="preserve">Hoàng Vũ Anh Thư  </v>
      </c>
      <c r="E268" s="31">
        <f>VLOOKUP(C268,'[2]DU LIEU'!A:E,5,0)</f>
        <v>3000000</v>
      </c>
      <c r="F268" s="31">
        <v>3000000</v>
      </c>
      <c r="G268" s="31">
        <f t="shared" si="4"/>
        <v>0</v>
      </c>
      <c r="H268" s="32" t="s">
        <v>3459</v>
      </c>
      <c r="I268" s="42"/>
      <c r="J268" s="29"/>
      <c r="K268" s="29"/>
    </row>
    <row r="269" spans="1:11">
      <c r="A269" s="44">
        <v>258</v>
      </c>
      <c r="B269" s="38">
        <v>42860</v>
      </c>
      <c r="C269" s="40">
        <v>401646</v>
      </c>
      <c r="D269" s="30" t="str">
        <f>VLOOKUP(C269,'[2]DU LIEU'!A:E,2,0)</f>
        <v>Lê Sỹ Cường</v>
      </c>
      <c r="E269" s="31">
        <f>VLOOKUP(C269,'[2]DU LIEU'!A:E,5,0)</f>
        <v>4000000</v>
      </c>
      <c r="F269" s="31">
        <v>4000000</v>
      </c>
      <c r="G269" s="31">
        <f t="shared" si="4"/>
        <v>0</v>
      </c>
      <c r="H269" s="32" t="s">
        <v>3460</v>
      </c>
      <c r="I269" s="42"/>
      <c r="J269" s="29"/>
      <c r="K269" s="29"/>
    </row>
    <row r="270" spans="1:11">
      <c r="A270" s="44">
        <v>259</v>
      </c>
      <c r="B270" s="38">
        <v>42860</v>
      </c>
      <c r="C270" s="40">
        <v>401862</v>
      </c>
      <c r="D270" s="30" t="str">
        <f>VLOOKUP(C270,'[2]DU LIEU'!A:E,2,0)</f>
        <v>Hoàng Hồng Hạnh</v>
      </c>
      <c r="E270" s="31">
        <f>VLOOKUP(C270,'[2]DU LIEU'!A:E,5,0)</f>
        <v>4000000</v>
      </c>
      <c r="F270" s="31">
        <v>4000000</v>
      </c>
      <c r="G270" s="31">
        <f t="shared" si="4"/>
        <v>0</v>
      </c>
      <c r="H270" s="32" t="s">
        <v>3461</v>
      </c>
      <c r="I270" s="42"/>
      <c r="J270" s="29"/>
      <c r="K270" s="29"/>
    </row>
    <row r="271" spans="1:11" ht="25.5">
      <c r="A271" s="44">
        <v>260</v>
      </c>
      <c r="B271" s="38">
        <v>42860</v>
      </c>
      <c r="C271" s="40">
        <v>403560</v>
      </c>
      <c r="D271" s="30" t="str">
        <f>VLOOKUP(C271,'[2]DU LIEU'!A:E,2,0)</f>
        <v>Nguyễn Thị Khánh Linh</v>
      </c>
      <c r="E271" s="31">
        <f>VLOOKUP(C271,'[2]DU LIEU'!A:E,5,0)</f>
        <v>2400000</v>
      </c>
      <c r="F271" s="31">
        <v>2400000</v>
      </c>
      <c r="G271" s="31">
        <f t="shared" si="4"/>
        <v>0</v>
      </c>
      <c r="H271" s="32" t="s">
        <v>3462</v>
      </c>
      <c r="I271" s="42"/>
      <c r="J271" s="29"/>
      <c r="K271" s="29"/>
    </row>
    <row r="272" spans="1:11">
      <c r="A272" s="44">
        <v>261</v>
      </c>
      <c r="B272" s="38">
        <v>42860</v>
      </c>
      <c r="C272" s="40">
        <v>380426</v>
      </c>
      <c r="D272" s="30" t="str">
        <f>VLOOKUP(C272,'[2]DU LIEU'!A:E,2,0)</f>
        <v xml:space="preserve">Nguyễn Thị Thanh Nga  </v>
      </c>
      <c r="E272" s="31">
        <f>VLOOKUP(C272,'[2]DU LIEU'!A:E,5,0)</f>
        <v>1000000</v>
      </c>
      <c r="F272" s="31">
        <v>1000000</v>
      </c>
      <c r="G272" s="31">
        <f t="shared" ref="G272:G334" si="5">F272-E272</f>
        <v>0</v>
      </c>
      <c r="H272" s="32" t="s">
        <v>3463</v>
      </c>
      <c r="I272" s="42"/>
      <c r="J272" s="29"/>
      <c r="K272" s="29"/>
    </row>
    <row r="273" spans="1:11">
      <c r="A273" s="44">
        <v>262</v>
      </c>
      <c r="B273" s="38">
        <v>42860</v>
      </c>
      <c r="C273" s="40">
        <v>391165</v>
      </c>
      <c r="D273" s="30" t="str">
        <f>VLOOKUP(C273,'[2]DU LIEU'!A:E,2,0)</f>
        <v xml:space="preserve">Trần Lý Thạch Thảo  </v>
      </c>
      <c r="E273" s="31">
        <f>VLOOKUP(C273,'[2]DU LIEU'!A:E,5,0)</f>
        <v>3400000</v>
      </c>
      <c r="F273" s="31">
        <v>3400000</v>
      </c>
      <c r="G273" s="31">
        <f t="shared" si="5"/>
        <v>0</v>
      </c>
      <c r="H273" s="32" t="s">
        <v>3464</v>
      </c>
      <c r="I273" s="42"/>
      <c r="J273" s="29"/>
      <c r="K273" s="29"/>
    </row>
    <row r="274" spans="1:11">
      <c r="A274" s="44">
        <v>263</v>
      </c>
      <c r="B274" s="38">
        <v>42860</v>
      </c>
      <c r="C274" s="40">
        <v>391202</v>
      </c>
      <c r="D274" s="30" t="str">
        <f>VLOOKUP(C274,'[2]DU LIEU'!A:E,2,0)</f>
        <v xml:space="preserve">Trịnh Hoài Phương  </v>
      </c>
      <c r="E274" s="31">
        <f>VLOOKUP(C274,'[2]DU LIEU'!A:E,5,0)</f>
        <v>1020000</v>
      </c>
      <c r="F274" s="31">
        <v>1020000</v>
      </c>
      <c r="G274" s="31">
        <f t="shared" si="5"/>
        <v>0</v>
      </c>
      <c r="H274" s="32" t="s">
        <v>3465</v>
      </c>
      <c r="I274" s="42"/>
      <c r="J274" s="29"/>
      <c r="K274" s="29"/>
    </row>
    <row r="275" spans="1:11">
      <c r="A275" s="44">
        <v>264</v>
      </c>
      <c r="B275" s="38">
        <v>42860</v>
      </c>
      <c r="C275" s="40">
        <v>381505</v>
      </c>
      <c r="D275" s="30" t="str">
        <f>VLOOKUP(C275,'[2]DU LIEU'!A:E,2,0)</f>
        <v xml:space="preserve">Nguyễn Thị Kim Liên  </v>
      </c>
      <c r="E275" s="31">
        <f>VLOOKUP(C275,'[2]DU LIEU'!A:E,5,0)</f>
        <v>400000</v>
      </c>
      <c r="F275" s="31">
        <v>400000</v>
      </c>
      <c r="G275" s="31">
        <f t="shared" si="5"/>
        <v>0</v>
      </c>
      <c r="H275" s="32" t="s">
        <v>3466</v>
      </c>
      <c r="I275" s="42"/>
      <c r="J275" s="29"/>
      <c r="K275" s="29"/>
    </row>
    <row r="276" spans="1:11">
      <c r="A276" s="44">
        <v>265</v>
      </c>
      <c r="B276" s="38">
        <v>42860</v>
      </c>
      <c r="C276" s="40">
        <v>401630</v>
      </c>
      <c r="D276" s="30" t="str">
        <f>VLOOKUP(C276,'[2]DU LIEU'!A:E,2,0)</f>
        <v>Trần Hải Đăng</v>
      </c>
      <c r="E276" s="31">
        <f>VLOOKUP(C276,'[2]DU LIEU'!A:E,5,0)</f>
        <v>4400000</v>
      </c>
      <c r="F276" s="31">
        <v>4400000</v>
      </c>
      <c r="G276" s="31">
        <f t="shared" si="5"/>
        <v>0</v>
      </c>
      <c r="H276" s="32" t="s">
        <v>3467</v>
      </c>
      <c r="I276" s="42"/>
      <c r="J276" s="29"/>
      <c r="K276" s="29"/>
    </row>
    <row r="277" spans="1:11">
      <c r="A277" s="44">
        <v>266</v>
      </c>
      <c r="B277" s="38">
        <v>42860</v>
      </c>
      <c r="C277" s="40">
        <v>403463</v>
      </c>
      <c r="D277" s="30" t="str">
        <f>VLOOKUP(C277,'[2]DU LIEU'!A:E,2,0)</f>
        <v>Nguyễn Thị Hải Anh</v>
      </c>
      <c r="E277" s="31">
        <f>VLOOKUP(C277,'[2]DU LIEU'!A:E,5,0)</f>
        <v>2400000</v>
      </c>
      <c r="F277" s="31">
        <v>2400000</v>
      </c>
      <c r="G277" s="31">
        <f t="shared" si="5"/>
        <v>0</v>
      </c>
      <c r="H277" s="32" t="s">
        <v>3468</v>
      </c>
      <c r="I277" s="42"/>
      <c r="J277" s="29"/>
      <c r="K277" s="29"/>
    </row>
    <row r="278" spans="1:11">
      <c r="A278" s="44">
        <v>267</v>
      </c>
      <c r="B278" s="38">
        <v>42860</v>
      </c>
      <c r="C278" s="40">
        <v>403617</v>
      </c>
      <c r="D278" s="30" t="str">
        <f>VLOOKUP(C278,'[2]DU LIEU'!A:E,2,0)</f>
        <v>Vũ Thị Phương Thuý</v>
      </c>
      <c r="E278" s="31">
        <f>VLOOKUP(C278,'[2]DU LIEU'!A:E,5,0)</f>
        <v>2400000</v>
      </c>
      <c r="F278" s="31">
        <v>2400000</v>
      </c>
      <c r="G278" s="31">
        <f t="shared" si="5"/>
        <v>0</v>
      </c>
      <c r="H278" s="32" t="s">
        <v>3469</v>
      </c>
      <c r="I278" s="42"/>
      <c r="J278" s="29"/>
      <c r="K278" s="29"/>
    </row>
    <row r="279" spans="1:11">
      <c r="A279" s="44">
        <v>268</v>
      </c>
      <c r="B279" s="38">
        <v>42860</v>
      </c>
      <c r="C279" s="40">
        <v>402607</v>
      </c>
      <c r="D279" s="30" t="str">
        <f>VLOOKUP(C279,'[2]DU LIEU'!A:E,2,0)</f>
        <v>Vương Thị Minh Hoà</v>
      </c>
      <c r="E279" s="31">
        <f>VLOOKUP(C279,'[2]DU LIEU'!A:E,5,0)</f>
        <v>4000000</v>
      </c>
      <c r="F279" s="31">
        <v>4000000</v>
      </c>
      <c r="G279" s="31">
        <f t="shared" si="5"/>
        <v>0</v>
      </c>
      <c r="H279" s="32" t="s">
        <v>3470</v>
      </c>
      <c r="I279" s="42"/>
      <c r="J279" s="29"/>
      <c r="K279" s="29"/>
    </row>
    <row r="280" spans="1:11">
      <c r="A280" s="44">
        <v>269</v>
      </c>
      <c r="B280" s="38">
        <v>42860</v>
      </c>
      <c r="C280" s="40">
        <v>392432</v>
      </c>
      <c r="D280" s="30" t="str">
        <f>VLOOKUP(C280,'[2]DU LIEU'!A:E,2,0)</f>
        <v xml:space="preserve">Nguyễn Thị Diệp  </v>
      </c>
      <c r="E280" s="31">
        <f>VLOOKUP(C280,'[2]DU LIEU'!A:E,5,0)</f>
        <v>3000000</v>
      </c>
      <c r="F280" s="31">
        <v>3000000</v>
      </c>
      <c r="G280" s="31">
        <f t="shared" si="5"/>
        <v>0</v>
      </c>
      <c r="H280" s="32" t="s">
        <v>3471</v>
      </c>
      <c r="I280" s="42"/>
      <c r="J280" s="29"/>
      <c r="K280" s="29"/>
    </row>
    <row r="281" spans="1:11">
      <c r="A281" s="44">
        <v>270</v>
      </c>
      <c r="B281" s="38">
        <v>42860</v>
      </c>
      <c r="C281" s="40">
        <v>392013</v>
      </c>
      <c r="D281" s="30" t="str">
        <f>VLOOKUP(C281,'[2]DU LIEU'!A:E,2,0)</f>
        <v xml:space="preserve">Trần Linh Trang  </v>
      </c>
      <c r="E281" s="31">
        <f>VLOOKUP(C281,'[2]DU LIEU'!A:E,5,0)</f>
        <v>4000000</v>
      </c>
      <c r="F281" s="31">
        <v>4000000</v>
      </c>
      <c r="G281" s="31">
        <f t="shared" si="5"/>
        <v>0</v>
      </c>
      <c r="H281" s="32" t="s">
        <v>3472</v>
      </c>
      <c r="I281" s="42"/>
      <c r="J281" s="29"/>
      <c r="K281" s="29"/>
    </row>
    <row r="282" spans="1:11">
      <c r="A282" s="44">
        <v>271</v>
      </c>
      <c r="B282" s="38">
        <v>42860</v>
      </c>
      <c r="C282" s="40">
        <v>391632</v>
      </c>
      <c r="D282" s="30" t="str">
        <f>VLOOKUP(C282,'[2]DU LIEU'!A:E,2,0)</f>
        <v xml:space="preserve">Trần Thị Bích Phượng  </v>
      </c>
      <c r="E282" s="31">
        <f>VLOOKUP(C282,'[2]DU LIEU'!A:E,5,0)</f>
        <v>3800000</v>
      </c>
      <c r="F282" s="31">
        <v>3800000</v>
      </c>
      <c r="G282" s="31">
        <f t="shared" si="5"/>
        <v>0</v>
      </c>
      <c r="H282" s="32" t="s">
        <v>3473</v>
      </c>
      <c r="I282" s="42"/>
      <c r="J282" s="29"/>
      <c r="K282" s="29"/>
    </row>
    <row r="283" spans="1:11">
      <c r="A283" s="44">
        <v>272</v>
      </c>
      <c r="B283" s="38">
        <v>42860</v>
      </c>
      <c r="C283" s="40">
        <v>391809</v>
      </c>
      <c r="D283" s="30" t="str">
        <f>VLOOKUP(C283,'[2]DU LIEU'!A:E,2,0)</f>
        <v xml:space="preserve">Tô Minh Đạt  </v>
      </c>
      <c r="E283" s="31">
        <f>VLOOKUP(C283,'[2]DU LIEU'!A:E,5,0)</f>
        <v>3800000</v>
      </c>
      <c r="F283" s="31">
        <v>3800000</v>
      </c>
      <c r="G283" s="31">
        <f t="shared" si="5"/>
        <v>0</v>
      </c>
      <c r="H283" s="32" t="s">
        <v>3474</v>
      </c>
      <c r="I283" s="42"/>
      <c r="J283" s="29"/>
      <c r="K283" s="29"/>
    </row>
    <row r="284" spans="1:11">
      <c r="A284" s="44">
        <v>273</v>
      </c>
      <c r="B284" s="38">
        <v>42860</v>
      </c>
      <c r="C284" s="40">
        <v>391635</v>
      </c>
      <c r="D284" s="30" t="str">
        <f>VLOOKUP(C284,'[2]DU LIEU'!A:E,2,0)</f>
        <v xml:space="preserve">Trần Thị Tuyết Nương  </v>
      </c>
      <c r="E284" s="31">
        <f>VLOOKUP(C284,'[2]DU LIEU'!A:E,5,0)</f>
        <v>4200000</v>
      </c>
      <c r="F284" s="31">
        <v>4200000</v>
      </c>
      <c r="G284" s="31">
        <f t="shared" si="5"/>
        <v>0</v>
      </c>
      <c r="H284" s="32" t="s">
        <v>3475</v>
      </c>
      <c r="I284" s="42"/>
      <c r="J284" s="29"/>
      <c r="K284" s="29"/>
    </row>
    <row r="285" spans="1:11">
      <c r="A285" s="44">
        <v>274</v>
      </c>
      <c r="B285" s="38">
        <v>42860</v>
      </c>
      <c r="C285" s="40">
        <v>400427</v>
      </c>
      <c r="D285" s="30" t="str">
        <f>VLOOKUP(C285,'[2]DU LIEU'!A:E,2,0)</f>
        <v>Đinh Ngọc ánh</v>
      </c>
      <c r="E285" s="31">
        <f>VLOOKUP(C285,'[2]DU LIEU'!A:E,5,0)</f>
        <v>3800000</v>
      </c>
      <c r="F285" s="31">
        <v>3800000</v>
      </c>
      <c r="G285" s="31">
        <f t="shared" si="5"/>
        <v>0</v>
      </c>
      <c r="H285" s="32" t="s">
        <v>3476</v>
      </c>
      <c r="I285" s="42"/>
      <c r="J285" s="29"/>
      <c r="K285" s="29"/>
    </row>
    <row r="286" spans="1:11">
      <c r="A286" s="44">
        <v>275</v>
      </c>
      <c r="B286" s="38">
        <v>42860</v>
      </c>
      <c r="C286" s="40">
        <v>400313</v>
      </c>
      <c r="D286" s="30" t="str">
        <f>VLOOKUP(C286,'[2]DU LIEU'!A:E,2,0)</f>
        <v>Phạm Thị Thanh Vân</v>
      </c>
      <c r="E286" s="31">
        <f>VLOOKUP(C286,'[2]DU LIEU'!A:E,5,0)</f>
        <v>4000000</v>
      </c>
      <c r="F286" s="31">
        <v>4000000</v>
      </c>
      <c r="G286" s="31">
        <f t="shared" si="5"/>
        <v>0</v>
      </c>
      <c r="H286" s="32" t="s">
        <v>3477</v>
      </c>
      <c r="I286" s="42"/>
      <c r="J286" s="29"/>
      <c r="K286" s="29"/>
    </row>
    <row r="287" spans="1:11">
      <c r="A287" s="44">
        <v>276</v>
      </c>
      <c r="B287" s="38">
        <v>42860</v>
      </c>
      <c r="C287" s="40">
        <v>391046</v>
      </c>
      <c r="D287" s="30" t="str">
        <f>VLOOKUP(C287,'[2]DU LIEU'!A:E,2,0)</f>
        <v xml:space="preserve">Phan Thị Mai  </v>
      </c>
      <c r="E287" s="31">
        <f>VLOOKUP(C287,'[2]DU LIEU'!A:E,5,0)</f>
        <v>4200000</v>
      </c>
      <c r="F287" s="31">
        <v>4200000</v>
      </c>
      <c r="G287" s="31">
        <f t="shared" si="5"/>
        <v>0</v>
      </c>
      <c r="H287" s="32" t="s">
        <v>3478</v>
      </c>
      <c r="I287" s="42"/>
      <c r="J287" s="29"/>
      <c r="K287" s="29"/>
    </row>
    <row r="288" spans="1:11">
      <c r="A288" s="44">
        <v>277</v>
      </c>
      <c r="B288" s="38">
        <v>42860</v>
      </c>
      <c r="C288" s="40">
        <v>403170</v>
      </c>
      <c r="D288" s="30" t="str">
        <f>VLOOKUP(C288,'[2]DU LIEU'!A:E,2,0)</f>
        <v>Đinh Thị Lan Anh</v>
      </c>
      <c r="E288" s="31">
        <f>VLOOKUP(C288,'[2]DU LIEU'!A:E,5,0)</f>
        <v>2400000</v>
      </c>
      <c r="F288" s="31">
        <v>2400000</v>
      </c>
      <c r="G288" s="31">
        <f t="shared" si="5"/>
        <v>0</v>
      </c>
      <c r="H288" s="32" t="s">
        <v>3479</v>
      </c>
      <c r="I288" s="42"/>
      <c r="J288" s="29"/>
      <c r="K288" s="29"/>
    </row>
    <row r="289" spans="1:11">
      <c r="A289" s="44">
        <v>278</v>
      </c>
      <c r="B289" s="38">
        <v>42860</v>
      </c>
      <c r="C289" s="40">
        <v>401537</v>
      </c>
      <c r="D289" s="30" t="str">
        <f>VLOOKUP(C289,'[2]DU LIEU'!A:E,2,0)</f>
        <v>Nguyễn Thị Thu Thảo</v>
      </c>
      <c r="E289" s="31">
        <f>VLOOKUP(C289,'[2]DU LIEU'!A:E,5,0)</f>
        <v>4000000</v>
      </c>
      <c r="F289" s="31">
        <v>4000000</v>
      </c>
      <c r="G289" s="31">
        <f t="shared" si="5"/>
        <v>0</v>
      </c>
      <c r="H289" s="32" t="s">
        <v>3480</v>
      </c>
      <c r="I289" s="42"/>
      <c r="J289" s="29"/>
      <c r="K289" s="29"/>
    </row>
    <row r="290" spans="1:11">
      <c r="A290" s="44">
        <v>279</v>
      </c>
      <c r="B290" s="38">
        <v>42860</v>
      </c>
      <c r="C290" s="40">
        <v>391545</v>
      </c>
      <c r="D290" s="30" t="str">
        <f>VLOOKUP(C290,'[2]DU LIEU'!A:E,2,0)</f>
        <v xml:space="preserve">Chu Thị Thanh Hiền  </v>
      </c>
      <c r="E290" s="31">
        <f>VLOOKUP(C290,'[2]DU LIEU'!A:E,5,0)</f>
        <v>3800000</v>
      </c>
      <c r="F290" s="31">
        <v>3800000</v>
      </c>
      <c r="G290" s="31">
        <f t="shared" si="5"/>
        <v>0</v>
      </c>
      <c r="H290" s="32" t="s">
        <v>3481</v>
      </c>
      <c r="I290" s="42"/>
      <c r="J290" s="29"/>
      <c r="K290" s="29"/>
    </row>
    <row r="291" spans="1:11" ht="25.5">
      <c r="A291" s="44">
        <v>280</v>
      </c>
      <c r="B291" s="38">
        <v>42860</v>
      </c>
      <c r="C291" s="40">
        <v>392451</v>
      </c>
      <c r="D291" s="30" t="str">
        <f>VLOOKUP(C291,'[2]DU LIEU'!A:E,2,0)</f>
        <v xml:space="preserve">Vũ Thị Thùy Trang  </v>
      </c>
      <c r="E291" s="31">
        <f>VLOOKUP(C291,'[2]DU LIEU'!A:E,5,0)</f>
        <v>3000000</v>
      </c>
      <c r="F291" s="31">
        <v>3000000</v>
      </c>
      <c r="G291" s="31">
        <f t="shared" si="5"/>
        <v>0</v>
      </c>
      <c r="H291" s="32" t="s">
        <v>3482</v>
      </c>
      <c r="I291" s="42"/>
      <c r="J291" s="29"/>
      <c r="K291" s="29"/>
    </row>
    <row r="292" spans="1:11">
      <c r="A292" s="44">
        <v>281</v>
      </c>
      <c r="B292" s="38">
        <v>42860</v>
      </c>
      <c r="C292" s="40">
        <v>401955</v>
      </c>
      <c r="D292" s="30" t="str">
        <f>VLOOKUP(C292,'[2]DU LIEU'!A:E,2,0)</f>
        <v>Nguyễn Đức Thành</v>
      </c>
      <c r="E292" s="31">
        <f>VLOOKUP(C292,'[2]DU LIEU'!A:E,5,0)</f>
        <v>3400000</v>
      </c>
      <c r="F292" s="31">
        <v>3400000</v>
      </c>
      <c r="G292" s="31">
        <f t="shared" si="5"/>
        <v>0</v>
      </c>
      <c r="H292" s="32" t="s">
        <v>3483</v>
      </c>
      <c r="I292" s="42"/>
      <c r="J292" s="29"/>
      <c r="K292" s="29"/>
    </row>
    <row r="293" spans="1:11" ht="25.5">
      <c r="A293" s="44">
        <v>282</v>
      </c>
      <c r="B293" s="38">
        <v>42860</v>
      </c>
      <c r="C293" s="40">
        <v>392442</v>
      </c>
      <c r="D293" s="30" t="str">
        <f>VLOOKUP(C293,'[2]DU LIEU'!A:E,2,0)</f>
        <v xml:space="preserve">Nguyễn Minh Phương  </v>
      </c>
      <c r="E293" s="31">
        <f>VLOOKUP(C293,'[2]DU LIEU'!A:E,5,0)</f>
        <v>3000000</v>
      </c>
      <c r="F293" s="31">
        <v>3000000</v>
      </c>
      <c r="G293" s="31">
        <f t="shared" si="5"/>
        <v>0</v>
      </c>
      <c r="H293" s="32" t="s">
        <v>3484</v>
      </c>
      <c r="I293" s="42"/>
      <c r="J293" s="29"/>
      <c r="K293" s="29"/>
    </row>
    <row r="294" spans="1:11">
      <c r="A294" s="44">
        <v>283</v>
      </c>
      <c r="B294" s="38">
        <v>42860</v>
      </c>
      <c r="C294" s="40">
        <v>402736</v>
      </c>
      <c r="D294" s="30" t="str">
        <f>VLOOKUP(C294,'[2]DU LIEU'!A:E,2,0)</f>
        <v>Phạm Thị Lan Hương</v>
      </c>
      <c r="E294" s="31">
        <f>VLOOKUP(C294,'[2]DU LIEU'!A:E,5,0)</f>
        <v>3800000</v>
      </c>
      <c r="F294" s="31">
        <v>3800000</v>
      </c>
      <c r="G294" s="31">
        <f t="shared" si="5"/>
        <v>0</v>
      </c>
      <c r="H294" s="32" t="s">
        <v>3485</v>
      </c>
      <c r="I294" s="42"/>
      <c r="J294" s="29"/>
      <c r="K294" s="29"/>
    </row>
    <row r="295" spans="1:11" ht="25.5">
      <c r="A295" s="44">
        <v>284</v>
      </c>
      <c r="B295" s="38">
        <v>42860</v>
      </c>
      <c r="C295" s="40">
        <v>392532</v>
      </c>
      <c r="D295" s="30" t="str">
        <f>VLOOKUP(C295,'[2]DU LIEU'!A:E,2,0)</f>
        <v xml:space="preserve">Nguyễn Quỳnh Châu  </v>
      </c>
      <c r="E295" s="31">
        <f>VLOOKUP(C295,'[2]DU LIEU'!A:E,5,0)</f>
        <v>3000000</v>
      </c>
      <c r="F295" s="31">
        <v>3000000</v>
      </c>
      <c r="G295" s="31">
        <f t="shared" si="5"/>
        <v>0</v>
      </c>
      <c r="H295" s="32" t="s">
        <v>3486</v>
      </c>
      <c r="I295" s="42"/>
      <c r="J295" s="29"/>
      <c r="K295" s="29"/>
    </row>
    <row r="296" spans="1:11">
      <c r="A296" s="44">
        <v>285</v>
      </c>
      <c r="B296" s="38">
        <v>42860</v>
      </c>
      <c r="C296" s="40">
        <v>390254</v>
      </c>
      <c r="D296" s="30" t="str">
        <f>VLOOKUP(C296,'[2]DU LIEU'!A:E,2,0)</f>
        <v xml:space="preserve">Phạm Thị Huyền  </v>
      </c>
      <c r="E296" s="31">
        <f>VLOOKUP(C296,'[2]DU LIEU'!A:E,5,0)</f>
        <v>3600000</v>
      </c>
      <c r="F296" s="31">
        <v>3600000</v>
      </c>
      <c r="G296" s="31">
        <f t="shared" si="5"/>
        <v>0</v>
      </c>
      <c r="H296" s="32" t="s">
        <v>3487</v>
      </c>
      <c r="I296" s="42"/>
      <c r="J296" s="29"/>
      <c r="K296" s="29"/>
    </row>
    <row r="297" spans="1:11">
      <c r="A297" s="44">
        <v>286</v>
      </c>
      <c r="B297" s="38">
        <v>42860</v>
      </c>
      <c r="C297" s="40">
        <v>381804</v>
      </c>
      <c r="D297" s="30" t="str">
        <f>VLOOKUP(C297,'[2]DU LIEU'!A:E,2,0)</f>
        <v xml:space="preserve">Bàn Hồng Hạnh  </v>
      </c>
      <c r="E297" s="31">
        <f>VLOOKUP(C297,'[2]DU LIEU'!A:E,5,0)</f>
        <v>2000000</v>
      </c>
      <c r="F297" s="31">
        <v>2000000</v>
      </c>
      <c r="G297" s="31">
        <f t="shared" si="5"/>
        <v>0</v>
      </c>
      <c r="H297" s="32" t="s">
        <v>3488</v>
      </c>
      <c r="I297" s="42"/>
      <c r="J297" s="29"/>
      <c r="K297" s="29"/>
    </row>
    <row r="298" spans="1:11">
      <c r="A298" s="44">
        <v>287</v>
      </c>
      <c r="B298" s="38">
        <v>42860</v>
      </c>
      <c r="C298" s="40">
        <v>380704</v>
      </c>
      <c r="D298" s="30" t="str">
        <f>VLOOKUP(C298,'[2]DU LIEU'!A:E,2,0)</f>
        <v xml:space="preserve">Hà Thúy Lan  </v>
      </c>
      <c r="E298" s="31">
        <f>VLOOKUP(C298,'[2]DU LIEU'!A:E,5,0)</f>
        <v>1200000</v>
      </c>
      <c r="F298" s="31">
        <v>1200000</v>
      </c>
      <c r="G298" s="31">
        <f t="shared" si="5"/>
        <v>0</v>
      </c>
      <c r="H298" s="32" t="s">
        <v>3489</v>
      </c>
      <c r="I298" s="42"/>
      <c r="J298" s="29"/>
      <c r="K298" s="29"/>
    </row>
    <row r="299" spans="1:11">
      <c r="A299" s="44">
        <v>288</v>
      </c>
      <c r="B299" s="38">
        <v>42860</v>
      </c>
      <c r="C299" s="40">
        <v>403409</v>
      </c>
      <c r="D299" s="30" t="str">
        <f>VLOOKUP(C299,'[2]DU LIEU'!A:E,2,0)</f>
        <v>Hoàng Thị Thùy Dương</v>
      </c>
      <c r="E299" s="31">
        <f>VLOOKUP(C299,'[2]DU LIEU'!A:E,5,0)</f>
        <v>2400000</v>
      </c>
      <c r="F299" s="31">
        <v>2400000</v>
      </c>
      <c r="G299" s="31">
        <f t="shared" si="5"/>
        <v>0</v>
      </c>
      <c r="H299" s="32" t="s">
        <v>3490</v>
      </c>
      <c r="I299" s="42"/>
      <c r="J299" s="29"/>
      <c r="K299" s="29"/>
    </row>
    <row r="300" spans="1:11">
      <c r="A300" s="44">
        <v>289</v>
      </c>
      <c r="B300" s="38">
        <v>42860</v>
      </c>
      <c r="C300" s="40">
        <v>403405</v>
      </c>
      <c r="D300" s="30" t="str">
        <f>VLOOKUP(C300,'[2]DU LIEU'!A:E,2,0)</f>
        <v>Vũ Thùy Trang</v>
      </c>
      <c r="E300" s="31">
        <f>VLOOKUP(C300,'[2]DU LIEU'!A:E,5,0)</f>
        <v>3000000</v>
      </c>
      <c r="F300" s="31">
        <v>3000000</v>
      </c>
      <c r="G300" s="31">
        <f t="shared" si="5"/>
        <v>0</v>
      </c>
      <c r="H300" s="32" t="s">
        <v>3491</v>
      </c>
      <c r="I300" s="42"/>
      <c r="J300" s="29"/>
      <c r="K300" s="29"/>
    </row>
    <row r="301" spans="1:11">
      <c r="A301" s="44">
        <v>290</v>
      </c>
      <c r="B301" s="38">
        <v>42860</v>
      </c>
      <c r="C301" s="40">
        <v>391022</v>
      </c>
      <c r="D301" s="30" t="str">
        <f>VLOOKUP(C301,'[2]DU LIEU'!A:E,2,0)</f>
        <v xml:space="preserve">Trần Thị Vân  </v>
      </c>
      <c r="E301" s="31">
        <f>VLOOKUP(C301,'[2]DU LIEU'!A:E,5,0)</f>
        <v>3600000</v>
      </c>
      <c r="F301" s="31">
        <v>3600000</v>
      </c>
      <c r="G301" s="31">
        <f t="shared" si="5"/>
        <v>0</v>
      </c>
      <c r="H301" s="32" t="s">
        <v>3492</v>
      </c>
      <c r="I301" s="42"/>
      <c r="J301" s="29"/>
      <c r="K301" s="29"/>
    </row>
    <row r="302" spans="1:11">
      <c r="A302" s="44">
        <v>291</v>
      </c>
      <c r="B302" s="38">
        <v>42860</v>
      </c>
      <c r="C302" s="40">
        <v>390159</v>
      </c>
      <c r="D302" s="30" t="str">
        <f>VLOOKUP(C302,'[2]DU LIEU'!A:E,2,0)</f>
        <v xml:space="preserve">Ngô Kiều Trang  </v>
      </c>
      <c r="E302" s="31">
        <f>VLOOKUP(C302,'[2]DU LIEU'!A:E,5,0)</f>
        <v>3800000</v>
      </c>
      <c r="F302" s="31">
        <v>3800000</v>
      </c>
      <c r="G302" s="31">
        <f t="shared" si="5"/>
        <v>0</v>
      </c>
      <c r="H302" s="32" t="s">
        <v>3493</v>
      </c>
      <c r="I302" s="42"/>
      <c r="J302" s="29"/>
      <c r="K302" s="29"/>
    </row>
    <row r="303" spans="1:11">
      <c r="A303" s="44">
        <v>292</v>
      </c>
      <c r="B303" s="38">
        <v>42860</v>
      </c>
      <c r="C303" s="40">
        <v>382356</v>
      </c>
      <c r="D303" s="30" t="str">
        <f>VLOOKUP(C303,'[2]DU LIEU'!A:E,2,0)</f>
        <v xml:space="preserve">Chu ánh Ngọc  </v>
      </c>
      <c r="E303" s="31">
        <f>VLOOKUP(C303,'[2]DU LIEU'!A:E,5,0)</f>
        <v>5000000</v>
      </c>
      <c r="F303" s="31">
        <v>5000000</v>
      </c>
      <c r="G303" s="31">
        <f t="shared" si="5"/>
        <v>0</v>
      </c>
      <c r="H303" s="32" t="s">
        <v>3494</v>
      </c>
      <c r="I303" s="42"/>
      <c r="J303" s="29"/>
      <c r="K303" s="29"/>
    </row>
    <row r="304" spans="1:11">
      <c r="A304" s="44">
        <v>293</v>
      </c>
      <c r="B304" s="38">
        <v>42860</v>
      </c>
      <c r="C304" s="40">
        <v>390901</v>
      </c>
      <c r="D304" s="30" t="str">
        <f>VLOOKUP(C304,'[2]DU LIEU'!A:E,2,0)</f>
        <v xml:space="preserve">Hoàng Thị Thanh Mai  </v>
      </c>
      <c r="E304" s="31">
        <f>VLOOKUP(C304,'[2]DU LIEU'!A:E,5,0)</f>
        <v>3800000</v>
      </c>
      <c r="F304" s="31">
        <v>3800000</v>
      </c>
      <c r="G304" s="31">
        <f t="shared" si="5"/>
        <v>0</v>
      </c>
      <c r="H304" s="32" t="s">
        <v>3495</v>
      </c>
      <c r="I304" s="42"/>
      <c r="J304" s="29"/>
      <c r="K304" s="29"/>
    </row>
    <row r="305" spans="1:11">
      <c r="A305" s="44">
        <v>294</v>
      </c>
      <c r="B305" s="38">
        <v>42860</v>
      </c>
      <c r="C305" s="40">
        <v>381811</v>
      </c>
      <c r="D305" s="30" t="str">
        <f>VLOOKUP(C305,'[2]DU LIEU'!A:E,2,0)</f>
        <v xml:space="preserve">Lê Thị Hoa  </v>
      </c>
      <c r="E305" s="31">
        <f>VLOOKUP(C305,'[2]DU LIEU'!A:E,5,0)</f>
        <v>800000</v>
      </c>
      <c r="F305" s="31">
        <v>800000</v>
      </c>
      <c r="G305" s="31">
        <f t="shared" si="5"/>
        <v>0</v>
      </c>
      <c r="H305" s="32" t="s">
        <v>3496</v>
      </c>
      <c r="I305" s="42"/>
      <c r="J305" s="29"/>
      <c r="K305" s="29"/>
    </row>
    <row r="306" spans="1:11">
      <c r="A306" s="44">
        <v>295</v>
      </c>
      <c r="B306" s="38">
        <v>42860</v>
      </c>
      <c r="C306" s="40">
        <v>382410</v>
      </c>
      <c r="D306" s="30" t="str">
        <f>VLOOKUP(C306,'[2]DU LIEU'!A:E,2,0)</f>
        <v xml:space="preserve">Trương Thị Thu Hà  </v>
      </c>
      <c r="E306" s="31">
        <f>VLOOKUP(C306,'[2]DU LIEU'!A:E,5,0)</f>
        <v>2000000</v>
      </c>
      <c r="F306" s="31">
        <v>2000000</v>
      </c>
      <c r="G306" s="31">
        <f t="shared" si="5"/>
        <v>0</v>
      </c>
      <c r="H306" s="32" t="s">
        <v>3497</v>
      </c>
      <c r="I306" s="42"/>
      <c r="J306" s="29"/>
      <c r="K306" s="29"/>
    </row>
    <row r="307" spans="1:11">
      <c r="A307" s="44">
        <v>296</v>
      </c>
      <c r="B307" s="38">
        <v>42860</v>
      </c>
      <c r="C307" s="40">
        <v>382309</v>
      </c>
      <c r="D307" s="30" t="str">
        <f>VLOOKUP(C307,'[2]DU LIEU'!A:E,2,0)</f>
        <v xml:space="preserve">Nguyễn Thị Bích Ngọc  </v>
      </c>
      <c r="E307" s="31">
        <f>VLOOKUP(C307,'[2]DU LIEU'!A:E,5,0)</f>
        <v>2000000</v>
      </c>
      <c r="F307" s="31">
        <v>2000000</v>
      </c>
      <c r="G307" s="31">
        <f t="shared" si="5"/>
        <v>0</v>
      </c>
      <c r="H307" s="32" t="s">
        <v>3498</v>
      </c>
      <c r="I307" s="42"/>
      <c r="J307" s="29"/>
      <c r="K307" s="29"/>
    </row>
    <row r="308" spans="1:11">
      <c r="A308" s="44">
        <v>297</v>
      </c>
      <c r="B308" s="38">
        <v>42860</v>
      </c>
      <c r="C308" s="40">
        <v>391745</v>
      </c>
      <c r="D308" s="30" t="str">
        <f>VLOOKUP(C308,'[2]DU LIEU'!A:E,2,0)</f>
        <v xml:space="preserve">Lưu Quỳnh Mai  </v>
      </c>
      <c r="E308" s="31">
        <f>VLOOKUP(C308,'[2]DU LIEU'!A:E,5,0)</f>
        <v>4000000</v>
      </c>
      <c r="F308" s="31">
        <v>4000000</v>
      </c>
      <c r="G308" s="31">
        <f t="shared" si="5"/>
        <v>0</v>
      </c>
      <c r="H308" s="32" t="s">
        <v>3499</v>
      </c>
      <c r="I308" s="42"/>
      <c r="J308" s="29"/>
      <c r="K308" s="29"/>
    </row>
    <row r="309" spans="1:11">
      <c r="A309" s="44">
        <v>298</v>
      </c>
      <c r="B309" s="38">
        <v>42860</v>
      </c>
      <c r="C309" s="40">
        <v>391733</v>
      </c>
      <c r="D309" s="30" t="str">
        <f>VLOOKUP(C309,'[2]DU LIEU'!A:E,2,0)</f>
        <v xml:space="preserve">Lê Thị Huyền  </v>
      </c>
      <c r="E309" s="31">
        <f>VLOOKUP(C309,'[2]DU LIEU'!A:E,5,0)</f>
        <v>3800000</v>
      </c>
      <c r="F309" s="31">
        <v>3800000</v>
      </c>
      <c r="G309" s="31">
        <f t="shared" si="5"/>
        <v>0</v>
      </c>
      <c r="H309" s="32" t="s">
        <v>3500</v>
      </c>
      <c r="I309" s="42"/>
      <c r="J309" s="29"/>
      <c r="K309" s="29"/>
    </row>
    <row r="310" spans="1:11" ht="25.5">
      <c r="A310" s="44">
        <v>299</v>
      </c>
      <c r="B310" s="38">
        <v>42860</v>
      </c>
      <c r="C310" s="40">
        <v>401951</v>
      </c>
      <c r="D310" s="30" t="str">
        <f>VLOOKUP(C310,'[2]DU LIEU'!A:E,2,0)</f>
        <v>Nguyễn Thị Nhàn</v>
      </c>
      <c r="E310" s="31">
        <f>VLOOKUP(C310,'[2]DU LIEU'!A:E,5,0)</f>
        <v>3400000</v>
      </c>
      <c r="F310" s="31">
        <v>3400000</v>
      </c>
      <c r="G310" s="31">
        <f t="shared" si="5"/>
        <v>0</v>
      </c>
      <c r="H310" s="32" t="s">
        <v>3501</v>
      </c>
      <c r="I310" s="42"/>
      <c r="J310" s="29"/>
      <c r="K310" s="29"/>
    </row>
    <row r="311" spans="1:11">
      <c r="A311" s="44">
        <v>300</v>
      </c>
      <c r="B311" s="38">
        <v>42860</v>
      </c>
      <c r="C311" s="40">
        <v>380816</v>
      </c>
      <c r="D311" s="30" t="str">
        <f>VLOOKUP(C311,'[2]DU LIEU'!A:E,2,0)</f>
        <v xml:space="preserve">Nhan Thị Hoài  </v>
      </c>
      <c r="E311" s="31">
        <f>VLOOKUP(C311,'[2]DU LIEU'!A:E,5,0)</f>
        <v>1760000</v>
      </c>
      <c r="F311" s="31">
        <v>1760000</v>
      </c>
      <c r="G311" s="31">
        <f t="shared" si="5"/>
        <v>0</v>
      </c>
      <c r="H311" s="32" t="s">
        <v>3502</v>
      </c>
      <c r="I311" s="42"/>
      <c r="J311" s="29"/>
      <c r="K311" s="29"/>
    </row>
    <row r="312" spans="1:11">
      <c r="A312" s="44">
        <v>301</v>
      </c>
      <c r="B312" s="38">
        <v>42860</v>
      </c>
      <c r="C312" s="40">
        <v>401347</v>
      </c>
      <c r="D312" s="30" t="str">
        <f>VLOOKUP(C312,'[2]DU LIEU'!A:E,2,0)</f>
        <v>Vương Tin</v>
      </c>
      <c r="E312" s="31">
        <f>VLOOKUP(C312,'[2]DU LIEU'!A:E,5,0)</f>
        <v>4000000</v>
      </c>
      <c r="F312" s="31">
        <v>4000000</v>
      </c>
      <c r="G312" s="31">
        <f t="shared" si="5"/>
        <v>0</v>
      </c>
      <c r="H312" s="32" t="s">
        <v>3503</v>
      </c>
      <c r="I312" s="42"/>
      <c r="J312" s="29"/>
      <c r="K312" s="29"/>
    </row>
    <row r="313" spans="1:11">
      <c r="A313" s="44">
        <v>302</v>
      </c>
      <c r="B313" s="38">
        <v>42860</v>
      </c>
      <c r="C313" s="40">
        <v>382341</v>
      </c>
      <c r="D313" s="30" t="str">
        <f>VLOOKUP(C313,'[2]DU LIEU'!A:E,2,0)</f>
        <v xml:space="preserve">Lê Thị Bích Phượng  </v>
      </c>
      <c r="E313" s="31">
        <f>VLOOKUP(C313,'[2]DU LIEU'!A:E,5,0)</f>
        <v>2000000</v>
      </c>
      <c r="F313" s="31">
        <v>2000000</v>
      </c>
      <c r="G313" s="31">
        <f t="shared" si="5"/>
        <v>0</v>
      </c>
      <c r="H313" s="32" t="s">
        <v>3504</v>
      </c>
      <c r="I313" s="42"/>
      <c r="J313" s="29"/>
      <c r="K313" s="29"/>
    </row>
    <row r="314" spans="1:11">
      <c r="A314" s="44">
        <v>303</v>
      </c>
      <c r="B314" s="38">
        <v>42860</v>
      </c>
      <c r="C314" s="40">
        <v>401755</v>
      </c>
      <c r="D314" s="30" t="str">
        <f>VLOOKUP(C314,'[2]DU LIEU'!A:E,2,0)</f>
        <v>Triệu Thùy Linh</v>
      </c>
      <c r="E314" s="31">
        <f>VLOOKUP(C314,'[2]DU LIEU'!A:E,5,0)</f>
        <v>1800000</v>
      </c>
      <c r="F314" s="31">
        <v>1800000</v>
      </c>
      <c r="G314" s="31">
        <f t="shared" si="5"/>
        <v>0</v>
      </c>
      <c r="H314" s="32" t="s">
        <v>3505</v>
      </c>
      <c r="I314" s="42"/>
      <c r="J314" s="29"/>
      <c r="K314" s="29"/>
    </row>
    <row r="315" spans="1:11" ht="25.5">
      <c r="A315" s="44">
        <v>304</v>
      </c>
      <c r="B315" s="38">
        <v>42860</v>
      </c>
      <c r="C315" s="40">
        <v>392247</v>
      </c>
      <c r="D315" s="30" t="str">
        <f>VLOOKUP(C315,'[2]DU LIEU'!A:E,2,0)</f>
        <v xml:space="preserve">Phú Thị Hoa Phượng  </v>
      </c>
      <c r="E315" s="31">
        <f>VLOOKUP(C315,'[2]DU LIEU'!A:E,5,0)</f>
        <v>4000000</v>
      </c>
      <c r="F315" s="31">
        <v>4000000</v>
      </c>
      <c r="G315" s="31">
        <f t="shared" si="5"/>
        <v>0</v>
      </c>
      <c r="H315" s="32" t="s">
        <v>3506</v>
      </c>
      <c r="I315" s="42"/>
      <c r="J315" s="29"/>
      <c r="K315" s="29"/>
    </row>
    <row r="316" spans="1:11" ht="25.5">
      <c r="A316" s="44">
        <v>305</v>
      </c>
      <c r="B316" s="38">
        <v>42860</v>
      </c>
      <c r="C316" s="40">
        <v>382614</v>
      </c>
      <c r="D316" s="30" t="str">
        <f>VLOOKUP(C316,'[2]DU LIEU'!A:E,2,0)</f>
        <v xml:space="preserve">Bùi Thị Phương Thuỳ  </v>
      </c>
      <c r="E316" s="31">
        <f>VLOOKUP(C316,'[2]DU LIEU'!A:E,5,0)</f>
        <v>2000000</v>
      </c>
      <c r="F316" s="31">
        <v>2000000</v>
      </c>
      <c r="G316" s="31">
        <f t="shared" si="5"/>
        <v>0</v>
      </c>
      <c r="H316" s="32" t="s">
        <v>3507</v>
      </c>
      <c r="I316" s="42"/>
      <c r="J316" s="29"/>
      <c r="K316" s="29"/>
    </row>
    <row r="317" spans="1:11">
      <c r="A317" s="44">
        <v>306</v>
      </c>
      <c r="B317" s="38">
        <v>42860</v>
      </c>
      <c r="C317" s="40">
        <v>400510</v>
      </c>
      <c r="D317" s="30" t="str">
        <f>VLOOKUP(C317,'[2]DU LIEU'!A:E,2,0)</f>
        <v>Nguyễn Thị Minh Nguyệt</v>
      </c>
      <c r="E317" s="31">
        <f>VLOOKUP(C317,'[2]DU LIEU'!A:E,5,0)</f>
        <v>3800000</v>
      </c>
      <c r="F317" s="31">
        <v>3800000</v>
      </c>
      <c r="G317" s="31">
        <f t="shared" si="5"/>
        <v>0</v>
      </c>
      <c r="H317" s="32" t="s">
        <v>3508</v>
      </c>
      <c r="I317" s="42"/>
      <c r="J317" s="29"/>
      <c r="K317" s="29"/>
    </row>
    <row r="318" spans="1:11">
      <c r="A318" s="44">
        <v>307</v>
      </c>
      <c r="B318" s="38">
        <v>42860</v>
      </c>
      <c r="C318" s="40">
        <v>400512</v>
      </c>
      <c r="D318" s="30" t="str">
        <f>VLOOKUP(C318,'[2]DU LIEU'!A:E,2,0)</f>
        <v>Nguyễn Tường Vi</v>
      </c>
      <c r="E318" s="31">
        <f>VLOOKUP(C318,'[2]DU LIEU'!A:E,5,0)</f>
        <v>3400000</v>
      </c>
      <c r="F318" s="31">
        <v>3400000</v>
      </c>
      <c r="G318" s="31">
        <f t="shared" si="5"/>
        <v>0</v>
      </c>
      <c r="H318" s="32" t="s">
        <v>3509</v>
      </c>
      <c r="I318" s="42"/>
      <c r="J318" s="29"/>
      <c r="K318" s="29"/>
    </row>
    <row r="319" spans="1:11">
      <c r="A319" s="44">
        <v>308</v>
      </c>
      <c r="B319" s="38">
        <v>42860</v>
      </c>
      <c r="C319" s="40">
        <v>401555</v>
      </c>
      <c r="D319" s="30" t="str">
        <f>VLOOKUP(C319,'[2]DU LIEU'!A:E,2,0)</f>
        <v>Trần Lan Hương</v>
      </c>
      <c r="E319" s="31">
        <f>VLOOKUP(C319,'[2]DU LIEU'!A:E,5,0)</f>
        <v>3800000</v>
      </c>
      <c r="F319" s="31">
        <v>3800000</v>
      </c>
      <c r="G319" s="31">
        <f t="shared" si="5"/>
        <v>0</v>
      </c>
      <c r="H319" s="32" t="s">
        <v>3510</v>
      </c>
      <c r="I319" s="42"/>
      <c r="J319" s="29"/>
      <c r="K319" s="29"/>
    </row>
    <row r="320" spans="1:11">
      <c r="A320" s="44">
        <v>309</v>
      </c>
      <c r="B320" s="38">
        <v>42860</v>
      </c>
      <c r="C320" s="40">
        <v>402772</v>
      </c>
      <c r="D320" s="30" t="str">
        <f>VLOOKUP(C320,'[2]DU LIEU'!A:E,2,0)</f>
        <v>Hoàng Thị Đan Phương</v>
      </c>
      <c r="E320" s="31">
        <f>VLOOKUP(C320,'[2]DU LIEU'!A:E,5,0)</f>
        <v>3800000</v>
      </c>
      <c r="F320" s="31">
        <v>3800000</v>
      </c>
      <c r="G320" s="31">
        <f t="shared" si="5"/>
        <v>0</v>
      </c>
      <c r="H320" s="32" t="s">
        <v>3511</v>
      </c>
      <c r="I320" s="42"/>
      <c r="J320" s="29"/>
      <c r="K320" s="29"/>
    </row>
    <row r="321" spans="1:11" ht="25.5">
      <c r="A321" s="44">
        <v>310</v>
      </c>
      <c r="B321" s="38">
        <v>42860</v>
      </c>
      <c r="C321" s="40">
        <v>390629</v>
      </c>
      <c r="D321" s="30" t="str">
        <f>VLOOKUP(C321,'[2]DU LIEU'!A:E,2,0)</f>
        <v xml:space="preserve">Phạm Thị Hồng Hạnh  </v>
      </c>
      <c r="E321" s="31">
        <f>VLOOKUP(C321,'[2]DU LIEU'!A:E,5,0)</f>
        <v>3800000</v>
      </c>
      <c r="F321" s="31">
        <v>3800000</v>
      </c>
      <c r="G321" s="31">
        <f t="shared" si="5"/>
        <v>0</v>
      </c>
      <c r="H321" s="32" t="s">
        <v>3512</v>
      </c>
      <c r="I321" s="42"/>
      <c r="J321" s="29"/>
      <c r="K321" s="29"/>
    </row>
    <row r="322" spans="1:11" ht="25.5">
      <c r="A322" s="44">
        <v>311</v>
      </c>
      <c r="B322" s="38">
        <v>42860</v>
      </c>
      <c r="C322" s="40">
        <v>401503</v>
      </c>
      <c r="D322" s="30" t="str">
        <f>VLOOKUP(C322,'[2]DU LIEU'!A:E,2,0)</f>
        <v>Nguyễn Thị Dịu</v>
      </c>
      <c r="E322" s="31">
        <f>VLOOKUP(C322,'[2]DU LIEU'!A:E,5,0)</f>
        <v>3800000</v>
      </c>
      <c r="F322" s="31">
        <v>3800000</v>
      </c>
      <c r="G322" s="31">
        <f t="shared" si="5"/>
        <v>0</v>
      </c>
      <c r="H322" s="32" t="s">
        <v>3513</v>
      </c>
      <c r="I322" s="42"/>
      <c r="J322" s="29"/>
      <c r="K322" s="29"/>
    </row>
    <row r="323" spans="1:11" ht="25.5">
      <c r="A323" s="44">
        <v>312</v>
      </c>
      <c r="B323" s="38">
        <v>42860</v>
      </c>
      <c r="C323" s="40">
        <v>390649</v>
      </c>
      <c r="D323" s="30" t="str">
        <f>VLOOKUP(C323,'[2]DU LIEU'!A:E,2,0)</f>
        <v xml:space="preserve">Trần Thị Dung  </v>
      </c>
      <c r="E323" s="31">
        <f>VLOOKUP(C323,'[2]DU LIEU'!A:E,5,0)</f>
        <v>3800000</v>
      </c>
      <c r="F323" s="31">
        <v>3800000</v>
      </c>
      <c r="G323" s="31">
        <f t="shared" si="5"/>
        <v>0</v>
      </c>
      <c r="H323" s="32" t="s">
        <v>3514</v>
      </c>
      <c r="I323" s="42"/>
      <c r="J323" s="29"/>
      <c r="K323" s="29"/>
    </row>
    <row r="324" spans="1:11">
      <c r="A324" s="44">
        <v>313</v>
      </c>
      <c r="B324" s="38">
        <v>42860</v>
      </c>
      <c r="C324" s="40">
        <v>401614</v>
      </c>
      <c r="D324" s="30" t="str">
        <f>VLOOKUP(C324,'[2]DU LIEU'!A:E,2,0)</f>
        <v>Vũ Thị Hải Yến</v>
      </c>
      <c r="E324" s="31">
        <f>VLOOKUP(C324,'[2]DU LIEU'!A:E,5,0)</f>
        <v>4000000</v>
      </c>
      <c r="F324" s="31">
        <v>4000000</v>
      </c>
      <c r="G324" s="31">
        <f t="shared" si="5"/>
        <v>0</v>
      </c>
      <c r="H324" s="32" t="s">
        <v>3515</v>
      </c>
      <c r="I324" s="42"/>
      <c r="J324" s="29"/>
      <c r="K324" s="29"/>
    </row>
    <row r="325" spans="1:11">
      <c r="A325" s="44">
        <v>314</v>
      </c>
      <c r="B325" s="38">
        <v>42860</v>
      </c>
      <c r="C325" s="40">
        <v>392073</v>
      </c>
      <c r="D325" s="30" t="str">
        <f>VLOOKUP(C325,'[2]DU LIEU'!A:E,2,0)</f>
        <v xml:space="preserve">Trịnh Thùy Dương  </v>
      </c>
      <c r="E325" s="31">
        <f>VLOOKUP(C325,'[2]DU LIEU'!A:E,5,0)</f>
        <v>3800000</v>
      </c>
      <c r="F325" s="31">
        <v>3800000</v>
      </c>
      <c r="G325" s="31">
        <f t="shared" si="5"/>
        <v>0</v>
      </c>
      <c r="H325" s="32" t="s">
        <v>3516</v>
      </c>
      <c r="I325" s="42"/>
      <c r="J325" s="29"/>
      <c r="K325" s="29"/>
    </row>
    <row r="326" spans="1:11">
      <c r="A326" s="44">
        <v>315</v>
      </c>
      <c r="B326" s="38">
        <v>42860</v>
      </c>
      <c r="C326" s="40">
        <v>401110</v>
      </c>
      <c r="D326" s="30" t="str">
        <f>VLOOKUP(C326,'[2]DU LIEU'!A:E,2,0)</f>
        <v>Vũ Thị Thúy Nga</v>
      </c>
      <c r="E326" s="31">
        <f>VLOOKUP(C326,'[2]DU LIEU'!A:E,5,0)</f>
        <v>3800000</v>
      </c>
      <c r="F326" s="31">
        <v>3800000</v>
      </c>
      <c r="G326" s="31">
        <f t="shared" si="5"/>
        <v>0</v>
      </c>
      <c r="H326" s="32" t="s">
        <v>3517</v>
      </c>
      <c r="I326" s="42"/>
      <c r="J326" s="29"/>
      <c r="K326" s="29"/>
    </row>
    <row r="327" spans="1:11">
      <c r="A327" s="44">
        <v>316</v>
      </c>
      <c r="B327" s="38">
        <v>42860</v>
      </c>
      <c r="C327" s="40">
        <v>391625</v>
      </c>
      <c r="D327" s="30" t="str">
        <f>VLOOKUP(C327,'[2]DU LIEU'!A:E,2,0)</f>
        <v xml:space="preserve">Nguyễn Thị ánh  </v>
      </c>
      <c r="E327" s="31">
        <f>VLOOKUP(C327,'[2]DU LIEU'!A:E,5,0)</f>
        <v>4000000</v>
      </c>
      <c r="F327" s="31">
        <v>4000000</v>
      </c>
      <c r="G327" s="31">
        <f t="shared" si="5"/>
        <v>0</v>
      </c>
      <c r="H327" s="32" t="s">
        <v>3518</v>
      </c>
      <c r="I327" s="42"/>
      <c r="J327" s="29"/>
      <c r="K327" s="29"/>
    </row>
    <row r="328" spans="1:11">
      <c r="A328" s="44">
        <v>317</v>
      </c>
      <c r="B328" s="38">
        <v>42860</v>
      </c>
      <c r="C328" s="40">
        <v>391216</v>
      </c>
      <c r="D328" s="30" t="str">
        <f>VLOOKUP(C328,'[2]DU LIEU'!A:E,2,0)</f>
        <v xml:space="preserve">Xa Diệu Linh  </v>
      </c>
      <c r="E328" s="31">
        <f>VLOOKUP(C328,'[2]DU LIEU'!A:E,5,0)</f>
        <v>3800000</v>
      </c>
      <c r="F328" s="31">
        <v>3800000</v>
      </c>
      <c r="G328" s="31">
        <f t="shared" si="5"/>
        <v>0</v>
      </c>
      <c r="H328" s="32" t="s">
        <v>3519</v>
      </c>
      <c r="I328" s="42"/>
      <c r="J328" s="29"/>
      <c r="K328" s="29"/>
    </row>
    <row r="329" spans="1:11">
      <c r="A329" s="44">
        <v>318</v>
      </c>
      <c r="B329" s="38">
        <v>42860</v>
      </c>
      <c r="C329" s="40">
        <v>391214</v>
      </c>
      <c r="D329" s="30" t="str">
        <f>VLOOKUP(C329,'[2]DU LIEU'!A:E,2,0)</f>
        <v xml:space="preserve">Nguyễn Ngọc ánh  </v>
      </c>
      <c r="E329" s="31">
        <f>VLOOKUP(C329,'[2]DU LIEU'!A:E,5,0)</f>
        <v>4000000</v>
      </c>
      <c r="F329" s="31">
        <v>4000000</v>
      </c>
      <c r="G329" s="31">
        <f t="shared" si="5"/>
        <v>0</v>
      </c>
      <c r="H329" s="32" t="s">
        <v>3520</v>
      </c>
      <c r="I329" s="42"/>
      <c r="J329" s="29"/>
      <c r="K329" s="29"/>
    </row>
    <row r="330" spans="1:11">
      <c r="A330" s="44">
        <v>319</v>
      </c>
      <c r="B330" s="38">
        <v>42860</v>
      </c>
      <c r="C330" s="40">
        <v>391407</v>
      </c>
      <c r="D330" s="30" t="str">
        <f>VLOOKUP(C330,'[2]DU LIEU'!A:E,2,0)</f>
        <v xml:space="preserve">Vy Thị Kiều Diễm  </v>
      </c>
      <c r="E330" s="31">
        <f>VLOOKUP(C330,'[2]DU LIEU'!A:E,5,0)</f>
        <v>3800000</v>
      </c>
      <c r="F330" s="31">
        <v>3800000</v>
      </c>
      <c r="G330" s="31">
        <f t="shared" si="5"/>
        <v>0</v>
      </c>
      <c r="H330" s="32" t="s">
        <v>3521</v>
      </c>
      <c r="I330" s="42"/>
      <c r="J330" s="29"/>
      <c r="K330" s="29"/>
    </row>
    <row r="331" spans="1:11">
      <c r="A331" s="44">
        <v>320</v>
      </c>
      <c r="B331" s="38">
        <v>42860</v>
      </c>
      <c r="C331" s="40">
        <v>390251</v>
      </c>
      <c r="D331" s="30" t="str">
        <f>VLOOKUP(C331,'[2]DU LIEU'!A:E,2,0)</f>
        <v xml:space="preserve">Đỗ Thị Thu  </v>
      </c>
      <c r="E331" s="31">
        <f>VLOOKUP(C331,'[2]DU LIEU'!A:E,5,0)</f>
        <v>3400000</v>
      </c>
      <c r="F331" s="31">
        <v>3400000</v>
      </c>
      <c r="G331" s="31">
        <f t="shared" si="5"/>
        <v>0</v>
      </c>
      <c r="H331" s="32" t="s">
        <v>3522</v>
      </c>
      <c r="I331" s="42"/>
      <c r="J331" s="29"/>
      <c r="K331" s="29"/>
    </row>
    <row r="332" spans="1:11" ht="25.5">
      <c r="A332" s="44">
        <v>321</v>
      </c>
      <c r="B332" s="38">
        <v>42860</v>
      </c>
      <c r="C332" s="40">
        <v>382756</v>
      </c>
      <c r="D332" s="30" t="str">
        <f>VLOOKUP(C332,'[2]DU LIEU'!A:E,2,0)</f>
        <v xml:space="preserve">Nguyễn Thị Huyền Trang  </v>
      </c>
      <c r="E332" s="31">
        <f>VLOOKUP(C332,'[2]DU LIEU'!A:E,5,0)</f>
        <v>2400000</v>
      </c>
      <c r="F332" s="31">
        <v>2400000</v>
      </c>
      <c r="G332" s="31">
        <f t="shared" si="5"/>
        <v>0</v>
      </c>
      <c r="H332" s="32" t="s">
        <v>3523</v>
      </c>
      <c r="I332" s="42"/>
      <c r="J332" s="29"/>
      <c r="K332" s="29"/>
    </row>
    <row r="333" spans="1:11" ht="25.5">
      <c r="A333" s="44">
        <v>322</v>
      </c>
      <c r="B333" s="38">
        <v>42860</v>
      </c>
      <c r="C333" s="40">
        <v>401061</v>
      </c>
      <c r="D333" s="30" t="str">
        <f>VLOOKUP(C333,'[2]DU LIEU'!A:E,2,0)</f>
        <v>Triệu Thị Kim Dung</v>
      </c>
      <c r="E333" s="31">
        <f>VLOOKUP(C333,'[2]DU LIEU'!A:E,5,0)</f>
        <v>3600000</v>
      </c>
      <c r="F333" s="31">
        <v>3600000</v>
      </c>
      <c r="G333" s="31">
        <f t="shared" si="5"/>
        <v>0</v>
      </c>
      <c r="H333" s="32" t="s">
        <v>3524</v>
      </c>
      <c r="I333" s="42"/>
      <c r="J333" s="29"/>
      <c r="K333" s="29"/>
    </row>
    <row r="334" spans="1:11" ht="25.5">
      <c r="A334" s="44">
        <v>323</v>
      </c>
      <c r="B334" s="38">
        <v>42860</v>
      </c>
      <c r="C334" s="40">
        <v>403211</v>
      </c>
      <c r="D334" s="30" t="str">
        <f>VLOOKUP(C334,'[2]DU LIEU'!A:E,2,0)</f>
        <v>Trần Thị Mỵ</v>
      </c>
      <c r="E334" s="31">
        <f>VLOOKUP(C334,'[2]DU LIEU'!A:E,5,0)</f>
        <v>2400000</v>
      </c>
      <c r="F334" s="31">
        <v>2400000</v>
      </c>
      <c r="G334" s="31">
        <f t="shared" si="5"/>
        <v>0</v>
      </c>
      <c r="H334" s="32" t="s">
        <v>3526</v>
      </c>
      <c r="I334" s="42"/>
      <c r="J334" s="29"/>
      <c r="K334" s="29"/>
    </row>
    <row r="335" spans="1:11">
      <c r="A335" s="44">
        <v>324</v>
      </c>
      <c r="B335" s="38">
        <v>42860</v>
      </c>
      <c r="C335" s="40">
        <v>400663</v>
      </c>
      <c r="D335" s="30" t="str">
        <f>VLOOKUP(C335,'[2]DU LIEU'!A:E,2,0)</f>
        <v>Phạm Thị Linh</v>
      </c>
      <c r="E335" s="31">
        <f>VLOOKUP(C335,'[2]DU LIEU'!A:E,5,0)</f>
        <v>3800000</v>
      </c>
      <c r="F335" s="31">
        <v>3800000</v>
      </c>
      <c r="G335" s="31">
        <f t="shared" ref="G335:G397" si="6">F335-E335</f>
        <v>0</v>
      </c>
      <c r="H335" s="32" t="s">
        <v>3527</v>
      </c>
      <c r="I335" s="42"/>
      <c r="J335" s="29"/>
      <c r="K335" s="29"/>
    </row>
    <row r="336" spans="1:11" ht="25.5">
      <c r="A336" s="44">
        <v>325</v>
      </c>
      <c r="B336" s="38">
        <v>42860</v>
      </c>
      <c r="C336" s="40">
        <v>403207</v>
      </c>
      <c r="D336" s="30" t="str">
        <f>VLOOKUP(C336,'[2]DU LIEU'!A:E,2,0)</f>
        <v>Hoàng Quốc Anh</v>
      </c>
      <c r="E336" s="31">
        <f>VLOOKUP(C336,'[2]DU LIEU'!A:E,5,0)</f>
        <v>2400000</v>
      </c>
      <c r="F336" s="31">
        <v>2400000</v>
      </c>
      <c r="G336" s="31">
        <f t="shared" si="6"/>
        <v>0</v>
      </c>
      <c r="H336" s="32" t="s">
        <v>3528</v>
      </c>
      <c r="I336" s="42"/>
      <c r="J336" s="29"/>
      <c r="K336" s="29"/>
    </row>
    <row r="337" spans="1:11">
      <c r="A337" s="44">
        <v>326</v>
      </c>
      <c r="B337" s="38">
        <v>42860</v>
      </c>
      <c r="C337" s="40">
        <v>391328</v>
      </c>
      <c r="D337" s="30" t="str">
        <f>VLOOKUP(C337,'[2]DU LIEU'!A:E,2,0)</f>
        <v xml:space="preserve">Nguyễn Thị Hường  </v>
      </c>
      <c r="E337" s="31">
        <f>VLOOKUP(C337,'[2]DU LIEU'!A:E,5,0)</f>
        <v>5400000</v>
      </c>
      <c r="F337" s="31">
        <v>5400000</v>
      </c>
      <c r="G337" s="31">
        <f t="shared" si="6"/>
        <v>0</v>
      </c>
      <c r="H337" s="32" t="s">
        <v>3529</v>
      </c>
      <c r="I337" s="42"/>
      <c r="J337" s="29"/>
      <c r="K337" s="29"/>
    </row>
    <row r="338" spans="1:11">
      <c r="A338" s="44">
        <v>327</v>
      </c>
      <c r="B338" s="38">
        <v>42860</v>
      </c>
      <c r="C338" s="40">
        <v>390872</v>
      </c>
      <c r="D338" s="30" t="str">
        <f>VLOOKUP(C338,'[2]DU LIEU'!A:E,2,0)</f>
        <v xml:space="preserve">Đặng Tuấn Anh  </v>
      </c>
      <c r="E338" s="31">
        <f>VLOOKUP(C338,'[2]DU LIEU'!A:E,5,0)</f>
        <v>4000000</v>
      </c>
      <c r="F338" s="31">
        <v>4000000</v>
      </c>
      <c r="G338" s="31">
        <f t="shared" si="6"/>
        <v>0</v>
      </c>
      <c r="H338" s="32" t="s">
        <v>3531</v>
      </c>
      <c r="I338" s="42"/>
      <c r="J338" s="29"/>
      <c r="K338" s="29"/>
    </row>
    <row r="339" spans="1:11">
      <c r="A339" s="44">
        <v>328</v>
      </c>
      <c r="B339" s="38">
        <v>42860</v>
      </c>
      <c r="C339" s="40">
        <v>390806</v>
      </c>
      <c r="D339" s="30" t="str">
        <f>VLOOKUP(C339,'[2]DU LIEU'!A:E,2,0)</f>
        <v xml:space="preserve">Lữ Thị Lan  </v>
      </c>
      <c r="E339" s="31">
        <f>VLOOKUP(C339,'[2]DU LIEU'!A:E,5,0)</f>
        <v>1020000</v>
      </c>
      <c r="F339" s="31">
        <v>1020000</v>
      </c>
      <c r="G339" s="31">
        <f t="shared" si="6"/>
        <v>0</v>
      </c>
      <c r="H339" s="32" t="s">
        <v>3532</v>
      </c>
      <c r="I339" s="42"/>
      <c r="J339" s="29"/>
      <c r="K339" s="29"/>
    </row>
    <row r="340" spans="1:11">
      <c r="A340" s="44">
        <v>329</v>
      </c>
      <c r="B340" s="38">
        <v>42860</v>
      </c>
      <c r="C340" s="40">
        <v>402452</v>
      </c>
      <c r="D340" s="30" t="str">
        <f>VLOOKUP(C340,'[2]DU LIEU'!A:E,2,0)</f>
        <v>Phạm Thu Hảo</v>
      </c>
      <c r="E340" s="31">
        <f>VLOOKUP(C340,'[2]DU LIEU'!A:E,5,0)</f>
        <v>4000000</v>
      </c>
      <c r="F340" s="31">
        <v>4000000</v>
      </c>
      <c r="G340" s="31">
        <f t="shared" si="6"/>
        <v>0</v>
      </c>
      <c r="H340" s="32" t="s">
        <v>3533</v>
      </c>
      <c r="I340" s="42"/>
      <c r="J340" s="29"/>
      <c r="K340" s="29"/>
    </row>
    <row r="341" spans="1:11" ht="25.5">
      <c r="A341" s="44">
        <v>330</v>
      </c>
      <c r="B341" s="38">
        <v>42860</v>
      </c>
      <c r="C341" s="40">
        <v>402351</v>
      </c>
      <c r="D341" s="30" t="str">
        <f>VLOOKUP(C341,'[2]DU LIEU'!A:E,2,0)</f>
        <v>Đinh Thùy Linh</v>
      </c>
      <c r="E341" s="31">
        <f>VLOOKUP(C341,'[2]DU LIEU'!A:E,5,0)</f>
        <v>3800000</v>
      </c>
      <c r="F341" s="31">
        <v>3800000</v>
      </c>
      <c r="G341" s="31">
        <f t="shared" si="6"/>
        <v>0</v>
      </c>
      <c r="H341" s="32" t="s">
        <v>3534</v>
      </c>
      <c r="I341" s="42"/>
      <c r="J341" s="29"/>
      <c r="K341" s="29"/>
    </row>
    <row r="342" spans="1:11">
      <c r="A342" s="44">
        <v>331</v>
      </c>
      <c r="B342" s="38">
        <v>42860</v>
      </c>
      <c r="C342" s="40">
        <v>382502</v>
      </c>
      <c r="D342" s="30" t="str">
        <f>VLOOKUP(C342,'[2]DU LIEU'!A:E,2,0)</f>
        <v xml:space="preserve">Đinh Thị Hồng Thanh  </v>
      </c>
      <c r="E342" s="31">
        <f>VLOOKUP(C342,'[2]DU LIEU'!A:E,5,0)</f>
        <v>2000000</v>
      </c>
      <c r="F342" s="31">
        <v>2000000</v>
      </c>
      <c r="G342" s="31">
        <f t="shared" si="6"/>
        <v>0</v>
      </c>
      <c r="H342" s="32" t="s">
        <v>3535</v>
      </c>
      <c r="I342" s="42"/>
      <c r="J342" s="29"/>
      <c r="K342" s="29"/>
    </row>
    <row r="343" spans="1:11">
      <c r="A343" s="44">
        <v>332</v>
      </c>
      <c r="B343" s="38">
        <v>42860</v>
      </c>
      <c r="C343" s="40">
        <v>401670</v>
      </c>
      <c r="D343" s="30" t="str">
        <f>VLOOKUP(C343,'[2]DU LIEU'!A:E,2,0)</f>
        <v>Hoàng Văn Hưng</v>
      </c>
      <c r="E343" s="31">
        <f>VLOOKUP(C343,'[2]DU LIEU'!A:E,5,0)</f>
        <v>8000000</v>
      </c>
      <c r="F343" s="31">
        <v>8000000</v>
      </c>
      <c r="G343" s="31">
        <f t="shared" si="6"/>
        <v>0</v>
      </c>
      <c r="H343" s="32" t="s">
        <v>3536</v>
      </c>
      <c r="I343" s="42"/>
      <c r="J343" s="29"/>
      <c r="K343" s="29"/>
    </row>
    <row r="344" spans="1:11" ht="25.5">
      <c r="A344" s="44">
        <v>333</v>
      </c>
      <c r="B344" s="38">
        <v>42860</v>
      </c>
      <c r="C344" s="40">
        <v>402216</v>
      </c>
      <c r="D344" s="30" t="str">
        <f>VLOOKUP(C344,'[2]DU LIEU'!A:E,2,0)</f>
        <v>Phí Nguyễn Phương Linh</v>
      </c>
      <c r="E344" s="31">
        <f>VLOOKUP(C344,'[2]DU LIEU'!A:E,5,0)</f>
        <v>4000000</v>
      </c>
      <c r="F344" s="31">
        <v>4000000</v>
      </c>
      <c r="G344" s="31">
        <f t="shared" si="6"/>
        <v>0</v>
      </c>
      <c r="H344" s="32" t="s">
        <v>3537</v>
      </c>
      <c r="I344" s="42"/>
      <c r="J344" s="29"/>
      <c r="K344" s="29"/>
    </row>
    <row r="345" spans="1:11" ht="25.5">
      <c r="A345" s="44">
        <v>334</v>
      </c>
      <c r="B345" s="38">
        <v>42860</v>
      </c>
      <c r="C345" s="40">
        <v>381333</v>
      </c>
      <c r="D345" s="30" t="str">
        <f>VLOOKUP(C345,'[2]DU LIEU'!A:E,2,0)</f>
        <v xml:space="preserve">Mai Quang Huy  </v>
      </c>
      <c r="E345" s="31">
        <f>VLOOKUP(C345,'[2]DU LIEU'!A:E,5,0)</f>
        <v>1400000</v>
      </c>
      <c r="F345" s="31">
        <v>1400000</v>
      </c>
      <c r="G345" s="31">
        <f t="shared" si="6"/>
        <v>0</v>
      </c>
      <c r="H345" s="32" t="s">
        <v>3538</v>
      </c>
      <c r="I345" s="42"/>
      <c r="J345" s="29"/>
      <c r="K345" s="29"/>
    </row>
    <row r="346" spans="1:11">
      <c r="A346" s="44">
        <v>335</v>
      </c>
      <c r="B346" s="38">
        <v>42860</v>
      </c>
      <c r="C346" s="40">
        <v>404009</v>
      </c>
      <c r="D346" s="30" t="str">
        <f>VLOOKUP(C346,'[2]DU LIEU'!A:E,2,0)</f>
        <v>Trần Huyền Anh</v>
      </c>
      <c r="E346" s="31">
        <f>VLOOKUP(C346,'[2]DU LIEU'!A:E,5,0)</f>
        <v>6400000</v>
      </c>
      <c r="F346" s="31">
        <v>6400000</v>
      </c>
      <c r="G346" s="31">
        <f t="shared" si="6"/>
        <v>0</v>
      </c>
      <c r="H346" s="32" t="s">
        <v>3539</v>
      </c>
      <c r="I346" s="42"/>
      <c r="J346" s="29"/>
      <c r="K346" s="29"/>
    </row>
    <row r="347" spans="1:11">
      <c r="A347" s="44">
        <v>336</v>
      </c>
      <c r="B347" s="38">
        <v>42860</v>
      </c>
      <c r="C347" s="40">
        <v>390611</v>
      </c>
      <c r="D347" s="30" t="str">
        <f>VLOOKUP(C347,'[2]DU LIEU'!A:E,2,0)</f>
        <v xml:space="preserve">Nông Thị Huyền  </v>
      </c>
      <c r="E347" s="31">
        <f>VLOOKUP(C347,'[2]DU LIEU'!A:E,5,0)</f>
        <v>3800000</v>
      </c>
      <c r="F347" s="31">
        <v>3800000</v>
      </c>
      <c r="G347" s="31">
        <f t="shared" si="6"/>
        <v>0</v>
      </c>
      <c r="H347" s="32" t="s">
        <v>3540</v>
      </c>
      <c r="I347" s="42"/>
      <c r="J347" s="29"/>
      <c r="K347" s="29"/>
    </row>
    <row r="348" spans="1:11">
      <c r="A348" s="44">
        <v>337</v>
      </c>
      <c r="B348" s="38">
        <v>42860</v>
      </c>
      <c r="C348" s="40">
        <v>403742</v>
      </c>
      <c r="D348" s="30" t="str">
        <f>VLOOKUP(C348,'[2]DU LIEU'!A:E,2,0)</f>
        <v>Trần Cao ánh Dương</v>
      </c>
      <c r="E348" s="31">
        <f>VLOOKUP(C348,'[2]DU LIEU'!A:E,5,0)</f>
        <v>4000000</v>
      </c>
      <c r="F348" s="31">
        <v>4000000</v>
      </c>
      <c r="G348" s="31">
        <f t="shared" si="6"/>
        <v>0</v>
      </c>
      <c r="H348" s="32" t="s">
        <v>3541</v>
      </c>
      <c r="I348" s="42"/>
      <c r="J348" s="29"/>
      <c r="K348" s="29"/>
    </row>
    <row r="349" spans="1:11">
      <c r="A349" s="44">
        <v>338</v>
      </c>
      <c r="B349" s="38">
        <v>42860</v>
      </c>
      <c r="C349" s="40">
        <v>400564</v>
      </c>
      <c r="D349" s="30" t="str">
        <f>VLOOKUP(C349,'[2]DU LIEU'!A:E,2,0)</f>
        <v>Lã Thị Thanh</v>
      </c>
      <c r="E349" s="31">
        <f>VLOOKUP(C349,'[2]DU LIEU'!A:E,5,0)</f>
        <v>4000000</v>
      </c>
      <c r="F349" s="31">
        <v>4000000</v>
      </c>
      <c r="G349" s="31">
        <f t="shared" si="6"/>
        <v>0</v>
      </c>
      <c r="H349" s="32" t="s">
        <v>3542</v>
      </c>
      <c r="I349" s="42"/>
      <c r="J349" s="29"/>
      <c r="K349" s="29"/>
    </row>
    <row r="350" spans="1:11">
      <c r="A350" s="44">
        <v>339</v>
      </c>
      <c r="B350" s="38">
        <v>42860</v>
      </c>
      <c r="C350" s="40">
        <v>402329</v>
      </c>
      <c r="D350" s="30" t="str">
        <f>VLOOKUP(C350,'[2]DU LIEU'!A:E,2,0)</f>
        <v>Vũ Thị Xuân</v>
      </c>
      <c r="E350" s="31">
        <f>VLOOKUP(C350,'[2]DU LIEU'!A:E,5,0)</f>
        <v>3600000</v>
      </c>
      <c r="F350" s="31">
        <v>3600000</v>
      </c>
      <c r="G350" s="31">
        <f t="shared" si="6"/>
        <v>0</v>
      </c>
      <c r="H350" s="32" t="s">
        <v>3543</v>
      </c>
      <c r="I350" s="42"/>
      <c r="J350" s="29"/>
      <c r="K350" s="29"/>
    </row>
    <row r="351" spans="1:11">
      <c r="A351" s="44">
        <v>340</v>
      </c>
      <c r="B351" s="38">
        <v>42860</v>
      </c>
      <c r="C351" s="40">
        <v>403158</v>
      </c>
      <c r="D351" s="30" t="str">
        <f>VLOOKUP(C351,'[2]DU LIEU'!A:E,2,0)</f>
        <v>Nguyễn Thị Phượng</v>
      </c>
      <c r="E351" s="31">
        <f>VLOOKUP(C351,'[2]DU LIEU'!A:E,5,0)</f>
        <v>2400000</v>
      </c>
      <c r="F351" s="31">
        <v>2400000</v>
      </c>
      <c r="G351" s="31">
        <f t="shared" si="6"/>
        <v>0</v>
      </c>
      <c r="H351" s="32" t="s">
        <v>3544</v>
      </c>
      <c r="I351" s="42"/>
      <c r="J351" s="29"/>
      <c r="K351" s="29"/>
    </row>
    <row r="352" spans="1:11" ht="25.5">
      <c r="A352" s="44">
        <v>341</v>
      </c>
      <c r="B352" s="38">
        <v>42860</v>
      </c>
      <c r="C352" s="40">
        <v>403219</v>
      </c>
      <c r="D352" s="30" t="str">
        <f>VLOOKUP(C352,'[2]DU LIEU'!A:E,2,0)</f>
        <v>Trần Thị Mai</v>
      </c>
      <c r="E352" s="31">
        <f>VLOOKUP(C352,'[2]DU LIEU'!A:E,5,0)</f>
        <v>2400000</v>
      </c>
      <c r="F352" s="31">
        <v>2400000</v>
      </c>
      <c r="G352" s="31">
        <f t="shared" si="6"/>
        <v>0</v>
      </c>
      <c r="H352" s="32" t="s">
        <v>3545</v>
      </c>
      <c r="I352" s="42"/>
      <c r="J352" s="29"/>
      <c r="K352" s="29"/>
    </row>
    <row r="353" spans="1:11">
      <c r="A353" s="44">
        <v>342</v>
      </c>
      <c r="B353" s="38">
        <v>42860</v>
      </c>
      <c r="C353" s="40">
        <v>403645</v>
      </c>
      <c r="D353" s="30" t="str">
        <f>VLOOKUP(C353,'[2]DU LIEU'!A:E,2,0)</f>
        <v>Hoàng Thị Trà My</v>
      </c>
      <c r="E353" s="31">
        <f>VLOOKUP(C353,'[2]DU LIEU'!A:E,5,0)</f>
        <v>2400000</v>
      </c>
      <c r="F353" s="31">
        <v>2400000</v>
      </c>
      <c r="G353" s="31">
        <f t="shared" si="6"/>
        <v>0</v>
      </c>
      <c r="H353" s="32" t="s">
        <v>3546</v>
      </c>
      <c r="I353" s="42"/>
      <c r="J353" s="29"/>
      <c r="K353" s="29"/>
    </row>
    <row r="354" spans="1:11">
      <c r="A354" s="44">
        <v>343</v>
      </c>
      <c r="B354" s="38">
        <v>42860</v>
      </c>
      <c r="C354" s="40">
        <v>402210</v>
      </c>
      <c r="D354" s="30" t="str">
        <f>VLOOKUP(C354,'[2]DU LIEU'!A:E,2,0)</f>
        <v>Nguyễn Thị Phương Anh</v>
      </c>
      <c r="E354" s="31">
        <f>VLOOKUP(C354,'[2]DU LIEU'!A:E,5,0)</f>
        <v>3800000</v>
      </c>
      <c r="F354" s="31">
        <v>3800000</v>
      </c>
      <c r="G354" s="31">
        <f t="shared" si="6"/>
        <v>0</v>
      </c>
      <c r="H354" s="32" t="s">
        <v>3547</v>
      </c>
      <c r="I354" s="42"/>
      <c r="J354" s="29"/>
      <c r="K354" s="29"/>
    </row>
    <row r="355" spans="1:11">
      <c r="A355" s="44">
        <v>344</v>
      </c>
      <c r="B355" s="38">
        <v>42860</v>
      </c>
      <c r="C355" s="40">
        <v>401446</v>
      </c>
      <c r="D355" s="30" t="str">
        <f>VLOOKUP(C355,'[2]DU LIEU'!A:E,2,0)</f>
        <v>Vũ Hải Anh</v>
      </c>
      <c r="E355" s="31">
        <f>VLOOKUP(C355,'[2]DU LIEU'!A:E,5,0)</f>
        <v>4000000</v>
      </c>
      <c r="F355" s="31">
        <v>4000000</v>
      </c>
      <c r="G355" s="31">
        <f t="shared" si="6"/>
        <v>0</v>
      </c>
      <c r="H355" s="32" t="s">
        <v>3548</v>
      </c>
      <c r="I355" s="42"/>
      <c r="J355" s="29"/>
      <c r="K355" s="29"/>
    </row>
    <row r="356" spans="1:11">
      <c r="A356" s="44">
        <v>345</v>
      </c>
      <c r="B356" s="38">
        <v>42860</v>
      </c>
      <c r="C356" s="40">
        <v>392128</v>
      </c>
      <c r="D356" s="30" t="str">
        <f>VLOOKUP(C356,'[2]DU LIEU'!A:E,2,0)</f>
        <v xml:space="preserve">Nguyễn Thị Xuân  </v>
      </c>
      <c r="E356" s="31">
        <f>VLOOKUP(C356,'[2]DU LIEU'!A:E,5,0)</f>
        <v>4000000</v>
      </c>
      <c r="F356" s="31">
        <v>4000000</v>
      </c>
      <c r="G356" s="31">
        <f t="shared" si="6"/>
        <v>0</v>
      </c>
      <c r="H356" s="32" t="s">
        <v>3549</v>
      </c>
      <c r="I356" s="42"/>
      <c r="J356" s="29"/>
      <c r="K356" s="29"/>
    </row>
    <row r="357" spans="1:11">
      <c r="A357" s="44">
        <v>346</v>
      </c>
      <c r="B357" s="38">
        <v>42860</v>
      </c>
      <c r="C357" s="40">
        <v>391872</v>
      </c>
      <c r="D357" s="30" t="str">
        <f>VLOOKUP(C357,'[2]DU LIEU'!A:E,2,0)</f>
        <v xml:space="preserve">Ma Thị Phượng  </v>
      </c>
      <c r="E357" s="31">
        <f>VLOOKUP(C357,'[2]DU LIEU'!A:E,5,0)</f>
        <v>4400000</v>
      </c>
      <c r="F357" s="31">
        <v>4400000</v>
      </c>
      <c r="G357" s="31">
        <f t="shared" si="6"/>
        <v>0</v>
      </c>
      <c r="H357" s="32" t="s">
        <v>3550</v>
      </c>
      <c r="I357" s="42"/>
      <c r="J357" s="29"/>
      <c r="K357" s="29"/>
    </row>
    <row r="358" spans="1:11">
      <c r="A358" s="44">
        <v>347</v>
      </c>
      <c r="B358" s="38">
        <v>42860</v>
      </c>
      <c r="C358" s="40">
        <v>401034</v>
      </c>
      <c r="D358" s="30" t="str">
        <f>VLOOKUP(C358,'[2]DU LIEU'!A:E,2,0)</f>
        <v>Nguyễn Thị Như Quỳnh</v>
      </c>
      <c r="E358" s="31">
        <f>VLOOKUP(C358,'[2]DU LIEU'!A:E,5,0)</f>
        <v>3600000</v>
      </c>
      <c r="F358" s="31">
        <v>3600000</v>
      </c>
      <c r="G358" s="31">
        <f t="shared" si="6"/>
        <v>0</v>
      </c>
      <c r="H358" s="32" t="s">
        <v>3551</v>
      </c>
      <c r="I358" s="42"/>
      <c r="J358" s="29"/>
      <c r="K358" s="29"/>
    </row>
    <row r="359" spans="1:11">
      <c r="A359" s="44">
        <v>348</v>
      </c>
      <c r="B359" s="38">
        <v>42860</v>
      </c>
      <c r="C359" s="40">
        <v>404040</v>
      </c>
      <c r="D359" s="30" t="str">
        <f>VLOOKUP(C359,'[2]DU LIEU'!A:E,2,0)</f>
        <v>Nguyễn Bảo Linh</v>
      </c>
      <c r="E359" s="31">
        <f>VLOOKUP(C359,'[2]DU LIEU'!A:E,5,0)</f>
        <v>6400000</v>
      </c>
      <c r="F359" s="31">
        <v>6400000</v>
      </c>
      <c r="G359" s="31">
        <f t="shared" si="6"/>
        <v>0</v>
      </c>
      <c r="H359" s="32" t="s">
        <v>3552</v>
      </c>
      <c r="I359" s="42"/>
      <c r="J359" s="29"/>
      <c r="K359" s="29"/>
    </row>
    <row r="360" spans="1:11">
      <c r="A360" s="44">
        <v>349</v>
      </c>
      <c r="B360" s="38">
        <v>42860</v>
      </c>
      <c r="C360" s="40">
        <v>403946</v>
      </c>
      <c r="D360" s="30" t="str">
        <f>VLOOKUP(C360,'[2]DU LIEU'!A:E,2,0)</f>
        <v>Nguyễn Đỗ Quyên</v>
      </c>
      <c r="E360" s="31">
        <f>VLOOKUP(C360,'[2]DU LIEU'!A:E,5,0)</f>
        <v>6400000</v>
      </c>
      <c r="F360" s="31">
        <v>6400000</v>
      </c>
      <c r="G360" s="31">
        <f t="shared" si="6"/>
        <v>0</v>
      </c>
      <c r="H360" s="32" t="s">
        <v>3553</v>
      </c>
      <c r="I360" s="42"/>
      <c r="J360" s="29"/>
      <c r="K360" s="29"/>
    </row>
    <row r="361" spans="1:11">
      <c r="A361" s="44">
        <v>350</v>
      </c>
      <c r="B361" s="38">
        <v>42860</v>
      </c>
      <c r="C361" s="40">
        <v>382251</v>
      </c>
      <c r="D361" s="30" t="str">
        <f>VLOOKUP(C361,'[2]DU LIEU'!A:E,2,0)</f>
        <v xml:space="preserve">Hoàng Ngọc ánh  </v>
      </c>
      <c r="E361" s="31">
        <f>VLOOKUP(C361,'[2]DU LIEU'!A:E,5,0)</f>
        <v>2000000</v>
      </c>
      <c r="F361" s="31">
        <v>2000000</v>
      </c>
      <c r="G361" s="31">
        <f t="shared" si="6"/>
        <v>0</v>
      </c>
      <c r="H361" s="32" t="s">
        <v>3554</v>
      </c>
      <c r="I361" s="42"/>
      <c r="J361" s="29"/>
      <c r="K361" s="29"/>
    </row>
    <row r="362" spans="1:11">
      <c r="A362" s="44">
        <v>351</v>
      </c>
      <c r="B362" s="38">
        <v>42860</v>
      </c>
      <c r="C362" s="40">
        <v>402013</v>
      </c>
      <c r="D362" s="30" t="str">
        <f>VLOOKUP(C362,'[2]DU LIEU'!A:E,2,0)</f>
        <v>Trần Thanh Tùng</v>
      </c>
      <c r="E362" s="31">
        <f>VLOOKUP(C362,'[2]DU LIEU'!A:E,5,0)</f>
        <v>4000000</v>
      </c>
      <c r="F362" s="31">
        <v>4000000</v>
      </c>
      <c r="G362" s="31">
        <f t="shared" si="6"/>
        <v>0</v>
      </c>
      <c r="H362" s="32" t="s">
        <v>3555</v>
      </c>
      <c r="I362" s="42"/>
      <c r="J362" s="29"/>
      <c r="K362" s="29"/>
    </row>
    <row r="363" spans="1:11">
      <c r="A363" s="44">
        <v>352</v>
      </c>
      <c r="B363" s="38">
        <v>42860</v>
      </c>
      <c r="C363" s="40">
        <v>401162</v>
      </c>
      <c r="D363" s="30" t="str">
        <f>VLOOKUP(C363,'[2]DU LIEU'!A:E,2,0)</f>
        <v>Nguyễn Thị Hiền</v>
      </c>
      <c r="E363" s="31">
        <f>VLOOKUP(C363,'[2]DU LIEU'!A:E,5,0)</f>
        <v>3400000</v>
      </c>
      <c r="F363" s="31">
        <v>3400000</v>
      </c>
      <c r="G363" s="31">
        <f t="shared" si="6"/>
        <v>0</v>
      </c>
      <c r="H363" s="32" t="s">
        <v>3556</v>
      </c>
      <c r="I363" s="42"/>
      <c r="J363" s="29"/>
      <c r="K363" s="29"/>
    </row>
    <row r="364" spans="1:11">
      <c r="A364" s="44">
        <v>353</v>
      </c>
      <c r="B364" s="38">
        <v>42860</v>
      </c>
      <c r="C364" s="40">
        <v>381268</v>
      </c>
      <c r="D364" s="30" t="str">
        <f>VLOOKUP(C364,'[2]DU LIEU'!A:E,2,0)</f>
        <v xml:space="preserve">Vũ Văn Phúc  </v>
      </c>
      <c r="E364" s="31">
        <f>VLOOKUP(C364,'[2]DU LIEU'!A:E,5,0)</f>
        <v>4000000</v>
      </c>
      <c r="F364" s="31">
        <v>4000000</v>
      </c>
      <c r="G364" s="31">
        <f t="shared" si="6"/>
        <v>0</v>
      </c>
      <c r="H364" s="32" t="s">
        <v>3557</v>
      </c>
      <c r="I364" s="42"/>
      <c r="J364" s="29"/>
      <c r="K364" s="29"/>
    </row>
    <row r="365" spans="1:11">
      <c r="A365" s="44">
        <v>354</v>
      </c>
      <c r="B365" s="38">
        <v>42860</v>
      </c>
      <c r="C365" s="40">
        <v>391358</v>
      </c>
      <c r="D365" s="30" t="str">
        <f>VLOOKUP(C365,'[2]DU LIEU'!A:E,2,0)</f>
        <v xml:space="preserve">Hà Thu Thảo  </v>
      </c>
      <c r="E365" s="31">
        <f>VLOOKUP(C365,'[2]DU LIEU'!A:E,5,0)</f>
        <v>3800000</v>
      </c>
      <c r="F365" s="31">
        <v>3800000</v>
      </c>
      <c r="G365" s="31">
        <f t="shared" si="6"/>
        <v>0</v>
      </c>
      <c r="H365" s="32" t="s">
        <v>3558</v>
      </c>
      <c r="I365" s="42"/>
      <c r="J365" s="29"/>
      <c r="K365" s="29"/>
    </row>
    <row r="366" spans="1:11">
      <c r="A366" s="44">
        <v>355</v>
      </c>
      <c r="B366" s="38">
        <v>42860</v>
      </c>
      <c r="C366" s="40">
        <v>401027</v>
      </c>
      <c r="D366" s="30" t="str">
        <f>VLOOKUP(C366,'[2]DU LIEU'!A:E,2,0)</f>
        <v>Vũ Hà Quỳnh</v>
      </c>
      <c r="E366" s="31">
        <f>VLOOKUP(C366,'[2]DU LIEU'!A:E,5,0)</f>
        <v>4000000</v>
      </c>
      <c r="F366" s="31">
        <v>4000000</v>
      </c>
      <c r="G366" s="31">
        <f t="shared" si="6"/>
        <v>0</v>
      </c>
      <c r="H366" s="32" t="s">
        <v>3559</v>
      </c>
      <c r="I366" s="42"/>
      <c r="J366" s="29"/>
      <c r="K366" s="29"/>
    </row>
    <row r="367" spans="1:11" ht="25.5">
      <c r="A367" s="44">
        <v>356</v>
      </c>
      <c r="B367" s="38">
        <v>42860</v>
      </c>
      <c r="C367" s="40">
        <v>401021</v>
      </c>
      <c r="D367" s="30" t="str">
        <f>VLOOKUP(C367,'[2]DU LIEU'!A:E,2,0)</f>
        <v>Trần Thị Tho</v>
      </c>
      <c r="E367" s="31">
        <f>VLOOKUP(C367,'[2]DU LIEU'!A:E,5,0)</f>
        <v>2800000</v>
      </c>
      <c r="F367" s="31">
        <v>2800000</v>
      </c>
      <c r="G367" s="31">
        <f t="shared" si="6"/>
        <v>0</v>
      </c>
      <c r="H367" s="32" t="s">
        <v>3560</v>
      </c>
      <c r="I367" s="42"/>
      <c r="J367" s="29"/>
      <c r="K367" s="29"/>
    </row>
    <row r="368" spans="1:11" ht="25.5">
      <c r="A368" s="44">
        <v>357</v>
      </c>
      <c r="B368" s="38">
        <v>42860</v>
      </c>
      <c r="C368" s="40">
        <v>382810</v>
      </c>
      <c r="D368" s="30" t="str">
        <f>VLOOKUP(C368,'[2]DU LIEU'!A:E,2,0)</f>
        <v xml:space="preserve">Hà Thị Phương Ly  </v>
      </c>
      <c r="E368" s="31">
        <f>VLOOKUP(C368,'[2]DU LIEU'!A:E,5,0)</f>
        <v>2000000</v>
      </c>
      <c r="F368" s="31">
        <v>2000000</v>
      </c>
      <c r="G368" s="31">
        <f t="shared" si="6"/>
        <v>0</v>
      </c>
      <c r="H368" s="32" t="s">
        <v>3561</v>
      </c>
      <c r="I368" s="42"/>
      <c r="J368" s="29"/>
      <c r="K368" s="29"/>
    </row>
    <row r="369" spans="1:11" ht="25.5">
      <c r="A369" s="44">
        <v>358</v>
      </c>
      <c r="B369" s="38">
        <v>42860</v>
      </c>
      <c r="C369" s="40">
        <v>400806</v>
      </c>
      <c r="D369" s="30" t="str">
        <f>VLOOKUP(C369,'[2]DU LIEU'!A:E,2,0)</f>
        <v>Đinh Phương Thảo</v>
      </c>
      <c r="E369" s="31">
        <f>VLOOKUP(C369,'[2]DU LIEU'!A:E,5,0)</f>
        <v>4000000</v>
      </c>
      <c r="F369" s="31">
        <v>4000000</v>
      </c>
      <c r="G369" s="31">
        <f t="shared" si="6"/>
        <v>0</v>
      </c>
      <c r="H369" s="32" t="s">
        <v>3562</v>
      </c>
      <c r="I369" s="42"/>
      <c r="J369" s="29"/>
      <c r="K369" s="29"/>
    </row>
    <row r="370" spans="1:11" ht="25.5">
      <c r="A370" s="44">
        <v>359</v>
      </c>
      <c r="B370" s="38">
        <v>42860</v>
      </c>
      <c r="C370" s="40">
        <v>390329</v>
      </c>
      <c r="D370" s="30" t="str">
        <f>VLOOKUP(C370,'[2]DU LIEU'!A:E,2,0)</f>
        <v xml:space="preserve">Nguyễn Thị Quỳnh Châm  </v>
      </c>
      <c r="E370" s="31">
        <f>VLOOKUP(C370,'[2]DU LIEU'!A:E,5,0)</f>
        <v>3800000</v>
      </c>
      <c r="F370" s="31">
        <v>3800000</v>
      </c>
      <c r="G370" s="31">
        <f t="shared" si="6"/>
        <v>0</v>
      </c>
      <c r="H370" s="32" t="s">
        <v>3563</v>
      </c>
      <c r="I370" s="42"/>
      <c r="J370" s="29"/>
      <c r="K370" s="29"/>
    </row>
    <row r="371" spans="1:11" ht="25.5">
      <c r="A371" s="44">
        <v>360</v>
      </c>
      <c r="B371" s="38">
        <v>42860</v>
      </c>
      <c r="C371" s="40">
        <v>382811</v>
      </c>
      <c r="D371" s="30" t="str">
        <f>VLOOKUP(C371,'[2]DU LIEU'!A:E,2,0)</f>
        <v xml:space="preserve">Thân Thị Thảo  </v>
      </c>
      <c r="E371" s="31">
        <f>VLOOKUP(C371,'[2]DU LIEU'!A:E,5,0)</f>
        <v>2800000</v>
      </c>
      <c r="F371" s="31">
        <v>2800000</v>
      </c>
      <c r="G371" s="31">
        <f t="shared" si="6"/>
        <v>0</v>
      </c>
      <c r="H371" s="32" t="s">
        <v>3564</v>
      </c>
      <c r="I371" s="42"/>
      <c r="J371" s="29"/>
      <c r="K371" s="29"/>
    </row>
    <row r="372" spans="1:11" ht="25.5">
      <c r="A372" s="44">
        <v>361</v>
      </c>
      <c r="B372" s="38">
        <v>42860</v>
      </c>
      <c r="C372" s="40">
        <v>392533</v>
      </c>
      <c r="D372" s="30" t="str">
        <f>VLOOKUP(C372,'[2]DU LIEU'!A:E,2,0)</f>
        <v xml:space="preserve">Nguyễn Hoàng Linh Dung  </v>
      </c>
      <c r="E372" s="31">
        <f>VLOOKUP(C372,'[2]DU LIEU'!A:E,5,0)</f>
        <v>3000000</v>
      </c>
      <c r="F372" s="31">
        <v>3000000</v>
      </c>
      <c r="G372" s="31">
        <f t="shared" si="6"/>
        <v>0</v>
      </c>
      <c r="H372" s="32" t="s">
        <v>3565</v>
      </c>
      <c r="I372" s="42"/>
      <c r="J372" s="29"/>
      <c r="K372" s="29"/>
    </row>
    <row r="373" spans="1:11">
      <c r="A373" s="44">
        <v>362</v>
      </c>
      <c r="B373" s="38">
        <v>42860</v>
      </c>
      <c r="C373" s="40">
        <v>391409</v>
      </c>
      <c r="D373" s="30" t="str">
        <f>VLOOKUP(C373,'[2]DU LIEU'!A:E,2,0)</f>
        <v xml:space="preserve">Chu Yến Nhi  </v>
      </c>
      <c r="E373" s="31">
        <f>VLOOKUP(C373,'[2]DU LIEU'!A:E,5,0)</f>
        <v>4400000</v>
      </c>
      <c r="F373" s="31">
        <v>4400000</v>
      </c>
      <c r="G373" s="31">
        <f t="shared" si="6"/>
        <v>0</v>
      </c>
      <c r="H373" s="32" t="s">
        <v>3566</v>
      </c>
      <c r="I373" s="42"/>
      <c r="J373" s="29"/>
      <c r="K373" s="29"/>
    </row>
    <row r="374" spans="1:11">
      <c r="A374" s="44">
        <v>363</v>
      </c>
      <c r="B374" s="38">
        <v>42860</v>
      </c>
      <c r="C374" s="40">
        <v>402372</v>
      </c>
      <c r="D374" s="30" t="str">
        <f>VLOOKUP(C374,'[2]DU LIEU'!A:E,2,0)</f>
        <v>Lục Thị Nhình</v>
      </c>
      <c r="E374" s="31">
        <f>VLOOKUP(C374,'[2]DU LIEU'!A:E,5,0)</f>
        <v>1200000</v>
      </c>
      <c r="F374" s="31">
        <v>1200000</v>
      </c>
      <c r="G374" s="31">
        <f t="shared" si="6"/>
        <v>0</v>
      </c>
      <c r="H374" s="32" t="s">
        <v>3567</v>
      </c>
      <c r="I374" s="42"/>
      <c r="J374" s="29"/>
      <c r="K374" s="29"/>
    </row>
    <row r="375" spans="1:11">
      <c r="A375" s="44">
        <v>364</v>
      </c>
      <c r="B375" s="38">
        <v>42860</v>
      </c>
      <c r="C375" s="40">
        <v>381602</v>
      </c>
      <c r="D375" s="30" t="str">
        <f>VLOOKUP(C375,'[2]DU LIEU'!A:E,2,0)</f>
        <v xml:space="preserve">Tường Thị Kiều Chinh  </v>
      </c>
      <c r="E375" s="31">
        <f>VLOOKUP(C375,'[2]DU LIEU'!A:E,5,0)</f>
        <v>800000</v>
      </c>
      <c r="F375" s="31">
        <v>800000</v>
      </c>
      <c r="G375" s="31">
        <f t="shared" si="6"/>
        <v>0</v>
      </c>
      <c r="H375" s="32" t="s">
        <v>3568</v>
      </c>
      <c r="I375" s="42"/>
      <c r="J375" s="29"/>
      <c r="K375" s="29"/>
    </row>
    <row r="376" spans="1:11">
      <c r="A376" s="44">
        <v>365</v>
      </c>
      <c r="B376" s="38">
        <v>42860</v>
      </c>
      <c r="C376" s="40">
        <v>403164</v>
      </c>
      <c r="D376" s="30" t="str">
        <f>VLOOKUP(C376,'[2]DU LIEU'!A:E,2,0)</f>
        <v>Nguyễn Thị Hương Giang</v>
      </c>
      <c r="E376" s="31">
        <f>VLOOKUP(C376,'[2]DU LIEU'!A:E,5,0)</f>
        <v>2400000</v>
      </c>
      <c r="F376" s="31">
        <v>2400000</v>
      </c>
      <c r="G376" s="31">
        <f t="shared" si="6"/>
        <v>0</v>
      </c>
      <c r="H376" s="32" t="s">
        <v>3569</v>
      </c>
      <c r="I376" s="42"/>
      <c r="J376" s="29"/>
      <c r="K376" s="29"/>
    </row>
    <row r="377" spans="1:11">
      <c r="A377" s="44">
        <v>366</v>
      </c>
      <c r="B377" s="38">
        <v>42860</v>
      </c>
      <c r="C377" s="40">
        <v>401532</v>
      </c>
      <c r="D377" s="30" t="str">
        <f>VLOOKUP(C377,'[2]DU LIEU'!A:E,2,0)</f>
        <v>Trịnh Thị Trâm Anh</v>
      </c>
      <c r="E377" s="31">
        <f>VLOOKUP(C377,'[2]DU LIEU'!A:E,5,0)</f>
        <v>3800000</v>
      </c>
      <c r="F377" s="31">
        <v>3800000</v>
      </c>
      <c r="G377" s="31">
        <f t="shared" si="6"/>
        <v>0</v>
      </c>
      <c r="H377" s="32" t="s">
        <v>3570</v>
      </c>
      <c r="I377" s="42"/>
      <c r="J377" s="29"/>
      <c r="K377" s="29"/>
    </row>
    <row r="378" spans="1:11">
      <c r="A378" s="44">
        <v>367</v>
      </c>
      <c r="B378" s="38">
        <v>42860</v>
      </c>
      <c r="C378" s="40">
        <v>401757</v>
      </c>
      <c r="D378" s="30" t="str">
        <f>VLOOKUP(C378,'[2]DU LIEU'!A:E,2,0)</f>
        <v>Lê Thị Hà</v>
      </c>
      <c r="E378" s="31">
        <f>VLOOKUP(C378,'[2]DU LIEU'!A:E,5,0)</f>
        <v>3000000</v>
      </c>
      <c r="F378" s="31">
        <v>3000000</v>
      </c>
      <c r="G378" s="31">
        <f t="shared" si="6"/>
        <v>0</v>
      </c>
      <c r="H378" s="32" t="s">
        <v>3571</v>
      </c>
      <c r="I378" s="42"/>
      <c r="J378" s="29"/>
      <c r="K378" s="29"/>
    </row>
    <row r="379" spans="1:11">
      <c r="A379" s="44">
        <v>368</v>
      </c>
      <c r="B379" s="38">
        <v>42860</v>
      </c>
      <c r="C379" s="40">
        <v>400207</v>
      </c>
      <c r="D379" s="30" t="str">
        <f>VLOOKUP(C379,'[2]DU LIEU'!A:E,2,0)</f>
        <v>Đỗ Thế Vương</v>
      </c>
      <c r="E379" s="31">
        <f>VLOOKUP(C379,'[2]DU LIEU'!A:E,5,0)</f>
        <v>3800000</v>
      </c>
      <c r="F379" s="31">
        <v>3800000</v>
      </c>
      <c r="G379" s="31">
        <f t="shared" si="6"/>
        <v>0</v>
      </c>
      <c r="H379" s="32" t="s">
        <v>3572</v>
      </c>
      <c r="I379" s="42"/>
      <c r="J379" s="29"/>
      <c r="K379" s="29"/>
    </row>
    <row r="380" spans="1:11">
      <c r="A380" s="44">
        <v>369</v>
      </c>
      <c r="B380" s="38">
        <v>42860</v>
      </c>
      <c r="C380" s="40">
        <v>401752</v>
      </c>
      <c r="D380" s="30" t="str">
        <f>VLOOKUP(C380,'[2]DU LIEU'!A:E,2,0)</f>
        <v>Hoàng Thị Chiên</v>
      </c>
      <c r="E380" s="31">
        <f>VLOOKUP(C380,'[2]DU LIEU'!A:E,5,0)</f>
        <v>4000000</v>
      </c>
      <c r="F380" s="31">
        <v>4000000</v>
      </c>
      <c r="G380" s="31">
        <f t="shared" si="6"/>
        <v>0</v>
      </c>
      <c r="H380" s="32" t="s">
        <v>3573</v>
      </c>
      <c r="I380" s="42"/>
      <c r="J380" s="29"/>
      <c r="K380" s="29"/>
    </row>
    <row r="381" spans="1:11">
      <c r="A381" s="44">
        <v>370</v>
      </c>
      <c r="B381" s="38">
        <v>42860</v>
      </c>
      <c r="C381" s="40">
        <v>402869</v>
      </c>
      <c r="D381" s="30" t="str">
        <f>VLOOKUP(C381,'[2]DU LIEU'!A:E,2,0)</f>
        <v>Nông Lê Minh Tâm</v>
      </c>
      <c r="E381" s="31">
        <f>VLOOKUP(C381,'[2]DU LIEU'!A:E,5,0)</f>
        <v>4000000</v>
      </c>
      <c r="F381" s="31">
        <v>4000000</v>
      </c>
      <c r="G381" s="31">
        <f t="shared" si="6"/>
        <v>0</v>
      </c>
      <c r="H381" s="32" t="s">
        <v>3574</v>
      </c>
      <c r="I381" s="42"/>
      <c r="J381" s="29"/>
      <c r="K381" s="29"/>
    </row>
    <row r="382" spans="1:11">
      <c r="A382" s="44">
        <v>371</v>
      </c>
      <c r="B382" s="38">
        <v>42860</v>
      </c>
      <c r="C382" s="40">
        <v>382222</v>
      </c>
      <c r="D382" s="30" t="str">
        <f>VLOOKUP(C382,'[2]DU LIEU'!A:E,2,0)</f>
        <v xml:space="preserve">Đỗ Phương Thảo  </v>
      </c>
      <c r="E382" s="31">
        <f>VLOOKUP(C382,'[2]DU LIEU'!A:E,5,0)</f>
        <v>2000000</v>
      </c>
      <c r="F382" s="31">
        <v>2000000</v>
      </c>
      <c r="G382" s="31">
        <f t="shared" si="6"/>
        <v>0</v>
      </c>
      <c r="H382" s="32" t="s">
        <v>3575</v>
      </c>
      <c r="I382" s="42"/>
      <c r="J382" s="29"/>
      <c r="K382" s="29"/>
    </row>
    <row r="383" spans="1:11">
      <c r="A383" s="44">
        <v>372</v>
      </c>
      <c r="B383" s="38">
        <v>42860</v>
      </c>
      <c r="C383" s="40">
        <v>402860</v>
      </c>
      <c r="D383" s="30" t="str">
        <f>VLOOKUP(C383,'[2]DU LIEU'!A:E,2,0)</f>
        <v>Nguyễn Thị Hải Linh</v>
      </c>
      <c r="E383" s="31">
        <f>VLOOKUP(C383,'[2]DU LIEU'!A:E,5,0)</f>
        <v>3800000</v>
      </c>
      <c r="F383" s="31">
        <v>3800000</v>
      </c>
      <c r="G383" s="31">
        <f t="shared" si="6"/>
        <v>0</v>
      </c>
      <c r="H383" s="32" t="s">
        <v>3576</v>
      </c>
      <c r="I383" s="42"/>
      <c r="J383" s="29"/>
      <c r="K383" s="29"/>
    </row>
    <row r="384" spans="1:11" ht="38.25">
      <c r="A384" s="44">
        <v>373</v>
      </c>
      <c r="B384" s="38">
        <v>42860</v>
      </c>
      <c r="C384" s="40">
        <v>401256</v>
      </c>
      <c r="D384" s="30" t="str">
        <f>VLOOKUP(C384,'[2]DU LIEU'!A:E,2,0)</f>
        <v>Hoàng Thị Lành</v>
      </c>
      <c r="E384" s="31">
        <f>VLOOKUP(C384,'[2]DU LIEU'!A:E,5,0)</f>
        <v>1200000</v>
      </c>
      <c r="F384" s="31">
        <v>1200000</v>
      </c>
      <c r="G384" s="31">
        <f t="shared" si="6"/>
        <v>0</v>
      </c>
      <c r="H384" s="32" t="s">
        <v>3577</v>
      </c>
      <c r="I384" s="42"/>
      <c r="J384" s="29"/>
      <c r="K384" s="29"/>
    </row>
    <row r="385" spans="1:11">
      <c r="A385" s="44">
        <v>374</v>
      </c>
      <c r="B385" s="38">
        <v>42860</v>
      </c>
      <c r="C385" s="40">
        <v>401252</v>
      </c>
      <c r="D385" s="30" t="str">
        <f>VLOOKUP(C385,'[2]DU LIEU'!A:E,2,0)</f>
        <v>Lao Thị Hồng Hoài</v>
      </c>
      <c r="E385" s="31">
        <f>VLOOKUP(C385,'[2]DU LIEU'!A:E,5,0)</f>
        <v>3800000</v>
      </c>
      <c r="F385" s="31">
        <v>3800000</v>
      </c>
      <c r="G385" s="31">
        <f t="shared" si="6"/>
        <v>0</v>
      </c>
      <c r="H385" s="32" t="s">
        <v>3578</v>
      </c>
      <c r="I385" s="42"/>
      <c r="J385" s="29"/>
      <c r="K385" s="29"/>
    </row>
    <row r="386" spans="1:11" ht="38.25">
      <c r="A386" s="44">
        <v>375</v>
      </c>
      <c r="B386" s="38">
        <v>42860</v>
      </c>
      <c r="C386" s="40">
        <v>400823</v>
      </c>
      <c r="D386" s="30" t="str">
        <f>VLOOKUP(C386,'[2]DU LIEU'!A:E,2,0)</f>
        <v>Hoàng Thu Hương</v>
      </c>
      <c r="E386" s="31">
        <f>VLOOKUP(C386,'[2]DU LIEU'!A:E,5,0)</f>
        <v>3400000</v>
      </c>
      <c r="F386" s="31">
        <v>3400000</v>
      </c>
      <c r="G386" s="31">
        <f t="shared" si="6"/>
        <v>0</v>
      </c>
      <c r="H386" s="32" t="s">
        <v>3579</v>
      </c>
      <c r="I386" s="42"/>
      <c r="J386" s="29"/>
      <c r="K386" s="29"/>
    </row>
    <row r="387" spans="1:11" ht="25.5">
      <c r="A387" s="44">
        <v>376</v>
      </c>
      <c r="B387" s="38">
        <v>42860</v>
      </c>
      <c r="C387" s="40">
        <v>403258</v>
      </c>
      <c r="D387" s="30" t="str">
        <f>VLOOKUP(C387,'[2]DU LIEU'!A:E,2,0)</f>
        <v>Nguyễn Hải Anh</v>
      </c>
      <c r="E387" s="31">
        <f>VLOOKUP(C387,'[2]DU LIEU'!A:E,5,0)</f>
        <v>2400000</v>
      </c>
      <c r="F387" s="31">
        <v>2400000</v>
      </c>
      <c r="G387" s="31">
        <f t="shared" si="6"/>
        <v>0</v>
      </c>
      <c r="H387" s="32" t="s">
        <v>3580</v>
      </c>
      <c r="I387" s="42"/>
      <c r="J387" s="29"/>
      <c r="K387" s="29"/>
    </row>
    <row r="388" spans="1:11" ht="25.5">
      <c r="A388" s="44">
        <v>377</v>
      </c>
      <c r="B388" s="38">
        <v>42860</v>
      </c>
      <c r="C388" s="40">
        <v>403843</v>
      </c>
      <c r="D388" s="30" t="str">
        <f>VLOOKUP(C388,'[2]DU LIEU'!A:E,2,0)</f>
        <v>Phạm Trần Phương Thảo</v>
      </c>
      <c r="E388" s="31">
        <f>VLOOKUP(C388,'[2]DU LIEU'!A:E,5,0)</f>
        <v>3400000</v>
      </c>
      <c r="F388" s="31">
        <v>3400000</v>
      </c>
      <c r="G388" s="31">
        <f t="shared" si="6"/>
        <v>0</v>
      </c>
      <c r="H388" s="32" t="s">
        <v>3581</v>
      </c>
      <c r="I388" s="42"/>
      <c r="J388" s="29"/>
      <c r="K388" s="29"/>
    </row>
    <row r="389" spans="1:11" ht="25.5">
      <c r="A389" s="44">
        <v>378</v>
      </c>
      <c r="B389" s="38">
        <v>42860</v>
      </c>
      <c r="C389" s="40">
        <v>401308</v>
      </c>
      <c r="D389" s="30" t="str">
        <f>VLOOKUP(C389,'[2]DU LIEU'!A:E,2,0)</f>
        <v>Nguyễn Thị Phương Thảo</v>
      </c>
      <c r="E389" s="31">
        <f>VLOOKUP(C389,'[2]DU LIEU'!A:E,5,0)</f>
        <v>4000000</v>
      </c>
      <c r="F389" s="31">
        <v>4000000</v>
      </c>
      <c r="G389" s="31">
        <f t="shared" si="6"/>
        <v>0</v>
      </c>
      <c r="H389" s="32" t="s">
        <v>3582</v>
      </c>
      <c r="I389" s="42"/>
      <c r="J389" s="29"/>
      <c r="K389" s="29"/>
    </row>
    <row r="390" spans="1:11">
      <c r="A390" s="44">
        <v>379</v>
      </c>
      <c r="B390" s="38">
        <v>42860</v>
      </c>
      <c r="C390" s="40">
        <v>393124</v>
      </c>
      <c r="D390" s="30" t="str">
        <f>VLOOKUP(C390,'[2]DU LIEU'!A:E,2,0)</f>
        <v xml:space="preserve">Trịnh Thị Ngọc Trâm  </v>
      </c>
      <c r="E390" s="31">
        <f>VLOOKUP(C390,'[2]DU LIEU'!A:E,5,0)</f>
        <v>6200000</v>
      </c>
      <c r="F390" s="31">
        <v>6200000</v>
      </c>
      <c r="G390" s="31">
        <f t="shared" si="6"/>
        <v>0</v>
      </c>
      <c r="H390" s="32" t="s">
        <v>3583</v>
      </c>
      <c r="I390" s="42"/>
      <c r="J390" s="29"/>
      <c r="K390" s="29"/>
    </row>
    <row r="391" spans="1:11" ht="25.5">
      <c r="A391" s="44">
        <v>380</v>
      </c>
      <c r="B391" s="38">
        <v>42860</v>
      </c>
      <c r="C391" s="40">
        <v>392159</v>
      </c>
      <c r="D391" s="30" t="str">
        <f>VLOOKUP(C391,'[2]DU LIEU'!A:E,2,0)</f>
        <v xml:space="preserve">Nguyễn Thị Thanh Tâm  </v>
      </c>
      <c r="E391" s="31">
        <f>VLOOKUP(C391,'[2]DU LIEU'!A:E,5,0)</f>
        <v>4200000</v>
      </c>
      <c r="F391" s="31">
        <v>4200000</v>
      </c>
      <c r="G391" s="31">
        <f t="shared" si="6"/>
        <v>0</v>
      </c>
      <c r="H391" s="32" t="s">
        <v>3584</v>
      </c>
      <c r="I391" s="42"/>
      <c r="J391" s="29"/>
      <c r="K391" s="29"/>
    </row>
    <row r="392" spans="1:11" ht="25.5">
      <c r="A392" s="44">
        <v>381</v>
      </c>
      <c r="B392" s="38">
        <v>42860</v>
      </c>
      <c r="C392" s="40">
        <v>401408</v>
      </c>
      <c r="D392" s="30" t="str">
        <f>VLOOKUP(C392,'[2]DU LIEU'!A:E,2,0)</f>
        <v>Nguyễn Huy Sơn</v>
      </c>
      <c r="E392" s="31">
        <f>VLOOKUP(C392,'[2]DU LIEU'!A:E,5,0)</f>
        <v>3800000</v>
      </c>
      <c r="F392" s="31">
        <v>3800000</v>
      </c>
      <c r="G392" s="31">
        <f t="shared" si="6"/>
        <v>0</v>
      </c>
      <c r="H392" s="32" t="s">
        <v>3585</v>
      </c>
      <c r="I392" s="42"/>
      <c r="J392" s="29"/>
      <c r="K392" s="29"/>
    </row>
    <row r="393" spans="1:11" ht="25.5">
      <c r="A393" s="44">
        <v>382</v>
      </c>
      <c r="B393" s="38">
        <v>42860</v>
      </c>
      <c r="C393" s="40" t="s">
        <v>3202</v>
      </c>
      <c r="D393" s="30" t="str">
        <f>VLOOKUP(C393,'[2]DU LIEU'!A:E,2,0)</f>
        <v>Nguyễn Thị Hương</v>
      </c>
      <c r="E393" s="31">
        <f>VLOOKUP(C393,'[2]DU LIEU'!A:E,5,0)</f>
        <v>19700000</v>
      </c>
      <c r="F393" s="31">
        <v>19700000</v>
      </c>
      <c r="G393" s="31">
        <f t="shared" si="6"/>
        <v>0</v>
      </c>
      <c r="H393" s="32" t="s">
        <v>3586</v>
      </c>
      <c r="I393" s="42"/>
      <c r="J393" s="29"/>
      <c r="K393" s="29"/>
    </row>
    <row r="394" spans="1:11" ht="25.5">
      <c r="A394" s="44">
        <v>383</v>
      </c>
      <c r="B394" s="38">
        <v>42860</v>
      </c>
      <c r="C394" s="40">
        <v>390662</v>
      </c>
      <c r="D394" s="30" t="str">
        <f>VLOOKUP(C394,'[2]DU LIEU'!A:E,2,0)</f>
        <v xml:space="preserve">Nguyễn ánh Ngọc  </v>
      </c>
      <c r="E394" s="31">
        <f>VLOOKUP(C394,'[2]DU LIEU'!A:E,5,0)</f>
        <v>3800000</v>
      </c>
      <c r="F394" s="31">
        <v>3800000</v>
      </c>
      <c r="G394" s="31">
        <f t="shared" si="6"/>
        <v>0</v>
      </c>
      <c r="H394" s="32" t="s">
        <v>3587</v>
      </c>
      <c r="I394" s="42"/>
      <c r="J394" s="29"/>
      <c r="K394" s="29"/>
    </row>
    <row r="395" spans="1:11" ht="25.5">
      <c r="A395" s="44">
        <v>384</v>
      </c>
      <c r="B395" s="38">
        <v>42860</v>
      </c>
      <c r="C395" s="40">
        <v>400868</v>
      </c>
      <c r="D395" s="30" t="str">
        <f>VLOOKUP(C395,'[2]DU LIEU'!A:E,2,0)</f>
        <v>Hà Kiều Mi</v>
      </c>
      <c r="E395" s="31">
        <f>VLOOKUP(C395,'[2]DU LIEU'!A:E,5,0)</f>
        <v>3800000</v>
      </c>
      <c r="F395" s="31">
        <v>3800000</v>
      </c>
      <c r="G395" s="31">
        <f t="shared" si="6"/>
        <v>0</v>
      </c>
      <c r="H395" s="32" t="s">
        <v>3588</v>
      </c>
      <c r="I395" s="42"/>
      <c r="J395" s="29"/>
      <c r="K395" s="29"/>
    </row>
    <row r="396" spans="1:11" ht="38.25">
      <c r="A396" s="44">
        <v>385</v>
      </c>
      <c r="B396" s="38">
        <v>42860</v>
      </c>
      <c r="C396" s="40" t="s">
        <v>3622</v>
      </c>
      <c r="D396" s="30" t="str">
        <f>VLOOKUP(C396,'[2]DU LIEU'!A:E,2,0)</f>
        <v>Trần Trí Dũng</v>
      </c>
      <c r="E396" s="31">
        <f>VLOOKUP(C396,'[2]DU LIEU'!A:E,5,0)</f>
        <v>19700000</v>
      </c>
      <c r="F396" s="31">
        <v>19700000</v>
      </c>
      <c r="G396" s="31">
        <f t="shared" si="6"/>
        <v>0</v>
      </c>
      <c r="H396" s="32" t="s">
        <v>3589</v>
      </c>
      <c r="I396" s="42"/>
      <c r="J396" s="29"/>
      <c r="K396" s="29"/>
    </row>
    <row r="397" spans="1:11" ht="25.5">
      <c r="A397" s="44">
        <v>386</v>
      </c>
      <c r="B397" s="38">
        <v>42860</v>
      </c>
      <c r="C397" s="40">
        <v>390846</v>
      </c>
      <c r="D397" s="30" t="str">
        <f>VLOOKUP(C397,'[2]DU LIEU'!A:E,2,0)</f>
        <v xml:space="preserve">Trần Lê Thu Trang  </v>
      </c>
      <c r="E397" s="31">
        <f>VLOOKUP(C397,'[2]DU LIEU'!A:E,5,0)</f>
        <v>12750000</v>
      </c>
      <c r="F397" s="31">
        <v>12750000</v>
      </c>
      <c r="G397" s="31">
        <f t="shared" si="6"/>
        <v>0</v>
      </c>
      <c r="H397" s="32" t="s">
        <v>3590</v>
      </c>
      <c r="I397" s="42"/>
      <c r="J397" s="29"/>
      <c r="K397" s="29"/>
    </row>
    <row r="398" spans="1:11" ht="25.5">
      <c r="A398" s="44">
        <v>387</v>
      </c>
      <c r="B398" s="38">
        <v>42860</v>
      </c>
      <c r="C398" s="40">
        <v>390453</v>
      </c>
      <c r="D398" s="30" t="str">
        <f>VLOOKUP(C398,'[2]DU LIEU'!A:E,2,0)</f>
        <v xml:space="preserve">Đào Thị Liên  </v>
      </c>
      <c r="E398" s="31">
        <f>VLOOKUP(C398,'[2]DU LIEU'!A:E,5,0)</f>
        <v>15300000</v>
      </c>
      <c r="F398" s="31">
        <v>15300000</v>
      </c>
      <c r="G398" s="31">
        <f t="shared" ref="G398:G425" si="7">F398-E398</f>
        <v>0</v>
      </c>
      <c r="H398" s="32" t="s">
        <v>3591</v>
      </c>
      <c r="I398" s="42"/>
      <c r="J398" s="29"/>
      <c r="K398" s="29"/>
    </row>
    <row r="399" spans="1:11" ht="25.5">
      <c r="A399" s="44">
        <v>388</v>
      </c>
      <c r="B399" s="38">
        <v>42860</v>
      </c>
      <c r="C399" s="40">
        <v>403514</v>
      </c>
      <c r="D399" s="30" t="str">
        <f>VLOOKUP(C399,'[2]DU LIEU'!A:E,2,0)</f>
        <v>Nông Lan Thương</v>
      </c>
      <c r="E399" s="31">
        <f>VLOOKUP(C399,'[2]DU LIEU'!A:E,5,0)</f>
        <v>2400000</v>
      </c>
      <c r="F399" s="31">
        <v>2400000</v>
      </c>
      <c r="G399" s="31">
        <f t="shared" si="7"/>
        <v>0</v>
      </c>
      <c r="H399" s="32" t="s">
        <v>3592</v>
      </c>
      <c r="I399" s="42"/>
      <c r="J399" s="29"/>
      <c r="K399" s="29"/>
    </row>
    <row r="400" spans="1:11" ht="25.5">
      <c r="A400" s="44">
        <v>389</v>
      </c>
      <c r="B400" s="38">
        <v>42860</v>
      </c>
      <c r="C400" s="40" t="s">
        <v>3203</v>
      </c>
      <c r="D400" s="30" t="str">
        <f>VLOOKUP(C400,'[2]DU LIEU'!A:E,2,0)</f>
        <v>Đoàn Thị Hải Yến</v>
      </c>
      <c r="E400" s="31">
        <f>VLOOKUP(C400,'[2]DU LIEU'!A:E,5,0)</f>
        <v>19700000</v>
      </c>
      <c r="F400" s="31">
        <v>19700000</v>
      </c>
      <c r="G400" s="31">
        <f t="shared" si="7"/>
        <v>0</v>
      </c>
      <c r="H400" s="32" t="s">
        <v>3593</v>
      </c>
      <c r="I400" s="42"/>
      <c r="J400" s="29"/>
      <c r="K400" s="29"/>
    </row>
    <row r="401" spans="1:11" ht="25.5">
      <c r="A401" s="44">
        <v>390</v>
      </c>
      <c r="B401" s="38">
        <v>42860</v>
      </c>
      <c r="C401" s="40">
        <v>392862</v>
      </c>
      <c r="D401" s="30" t="str">
        <f>VLOOKUP(C401,'[2]DU LIEU'!A:E,2,0)</f>
        <v xml:space="preserve">Trần Thị Mỹ Nhân  </v>
      </c>
      <c r="E401" s="31">
        <f>VLOOKUP(C401,'[2]DU LIEU'!A:E,5,0)</f>
        <v>3000000</v>
      </c>
      <c r="F401" s="31">
        <v>3000000</v>
      </c>
      <c r="G401" s="31">
        <f t="shared" si="7"/>
        <v>0</v>
      </c>
      <c r="H401" s="32" t="s">
        <v>3594</v>
      </c>
      <c r="I401" s="42"/>
      <c r="J401" s="29"/>
      <c r="K401" s="29"/>
    </row>
    <row r="402" spans="1:11" ht="25.5">
      <c r="A402" s="44">
        <v>391</v>
      </c>
      <c r="B402" s="38">
        <v>42860</v>
      </c>
      <c r="C402" s="40">
        <v>393007</v>
      </c>
      <c r="D402" s="30" t="str">
        <f>VLOOKUP(C402,'[2]DU LIEU'!A:E,2,0)</f>
        <v xml:space="preserve">Nguyễn Thị Giang  </v>
      </c>
      <c r="E402" s="31">
        <f>VLOOKUP(C402,'[2]DU LIEU'!A:E,5,0)</f>
        <v>3400000</v>
      </c>
      <c r="F402" s="31">
        <v>3400000</v>
      </c>
      <c r="G402" s="31">
        <f t="shared" si="7"/>
        <v>0</v>
      </c>
      <c r="H402" s="32" t="s">
        <v>3596</v>
      </c>
      <c r="I402" s="42"/>
      <c r="J402" s="29"/>
      <c r="K402" s="29"/>
    </row>
    <row r="403" spans="1:11">
      <c r="A403" s="44">
        <v>392</v>
      </c>
      <c r="B403" s="38">
        <v>42860</v>
      </c>
      <c r="C403" s="40">
        <v>400836</v>
      </c>
      <c r="D403" s="30" t="str">
        <f>VLOOKUP(C403,'[2]DU LIEU'!A:E,2,0)</f>
        <v>Nguyễn Thúy Quỳnh</v>
      </c>
      <c r="E403" s="31">
        <f>VLOOKUP(C403,'[2]DU LIEU'!A:E,5,0)</f>
        <v>4000000</v>
      </c>
      <c r="F403" s="31">
        <v>4000000</v>
      </c>
      <c r="G403" s="31">
        <f t="shared" si="7"/>
        <v>0</v>
      </c>
      <c r="H403" s="32" t="s">
        <v>3597</v>
      </c>
      <c r="I403" s="42"/>
      <c r="J403" s="29"/>
      <c r="K403" s="29"/>
    </row>
    <row r="404" spans="1:11" ht="25.5">
      <c r="A404" s="44">
        <v>393</v>
      </c>
      <c r="B404" s="38">
        <v>42860</v>
      </c>
      <c r="C404" s="40">
        <v>390265</v>
      </c>
      <c r="D404" s="30" t="str">
        <f>VLOOKUP(C404,'[2]DU LIEU'!A:E,2,0)</f>
        <v xml:space="preserve">Vũ Hà Phan  </v>
      </c>
      <c r="E404" s="31">
        <f>VLOOKUP(C404,'[2]DU LIEU'!A:E,5,0)</f>
        <v>3800000</v>
      </c>
      <c r="F404" s="31">
        <v>3800000</v>
      </c>
      <c r="G404" s="31">
        <f t="shared" si="7"/>
        <v>0</v>
      </c>
      <c r="H404" s="32" t="s">
        <v>3598</v>
      </c>
      <c r="I404" s="42"/>
      <c r="J404" s="29"/>
      <c r="K404" s="29"/>
    </row>
    <row r="405" spans="1:11" ht="25.5">
      <c r="A405" s="44">
        <v>394</v>
      </c>
      <c r="B405" s="38">
        <v>42860</v>
      </c>
      <c r="C405" s="40">
        <v>401715</v>
      </c>
      <c r="D405" s="30" t="str">
        <f>VLOOKUP(C405,'[2]DU LIEU'!A:E,2,0)</f>
        <v>Phạm Thị Thu Trà</v>
      </c>
      <c r="E405" s="31">
        <f>VLOOKUP(C405,'[2]DU LIEU'!A:E,5,0)</f>
        <v>4000000</v>
      </c>
      <c r="F405" s="31">
        <v>4000000</v>
      </c>
      <c r="G405" s="31">
        <f t="shared" si="7"/>
        <v>0</v>
      </c>
      <c r="H405" s="32" t="s">
        <v>3599</v>
      </c>
      <c r="I405" s="42"/>
      <c r="J405" s="29"/>
      <c r="K405" s="29"/>
    </row>
    <row r="406" spans="1:11" ht="38.25">
      <c r="A406" s="44">
        <v>395</v>
      </c>
      <c r="B406" s="38">
        <v>42860</v>
      </c>
      <c r="C406" s="40">
        <v>403563</v>
      </c>
      <c r="D406" s="30" t="str">
        <f>VLOOKUP(C406,'[2]DU LIEU'!A:E,2,0)</f>
        <v>Hoàng Thị Hay</v>
      </c>
      <c r="E406" s="31">
        <f>VLOOKUP(C406,'[2]DU LIEU'!A:E,5,0)</f>
        <v>2400000</v>
      </c>
      <c r="F406" s="31">
        <v>2400000</v>
      </c>
      <c r="G406" s="31">
        <f t="shared" si="7"/>
        <v>0</v>
      </c>
      <c r="H406" s="32" t="s">
        <v>3600</v>
      </c>
      <c r="I406" s="42"/>
      <c r="J406" s="29"/>
      <c r="K406" s="29"/>
    </row>
    <row r="407" spans="1:11" ht="25.5">
      <c r="A407" s="44">
        <v>396</v>
      </c>
      <c r="B407" s="38">
        <v>42860</v>
      </c>
      <c r="C407" s="40">
        <v>403021</v>
      </c>
      <c r="D407" s="30" t="str">
        <f>VLOOKUP(C407,'[2]DU LIEU'!A:E,2,0)</f>
        <v>Vũ Hoàng Minh</v>
      </c>
      <c r="E407" s="31">
        <f>VLOOKUP(C407,'[2]DU LIEU'!A:E,5,0)</f>
        <v>15300000</v>
      </c>
      <c r="F407" s="31">
        <v>15300000</v>
      </c>
      <c r="G407" s="31">
        <f t="shared" si="7"/>
        <v>0</v>
      </c>
      <c r="H407" s="32" t="s">
        <v>3601</v>
      </c>
      <c r="I407" s="42"/>
      <c r="J407" s="29"/>
      <c r="K407" s="29"/>
    </row>
    <row r="408" spans="1:11" ht="25.5">
      <c r="A408" s="44">
        <v>397</v>
      </c>
      <c r="B408" s="38">
        <v>42860</v>
      </c>
      <c r="C408" s="40">
        <v>392748</v>
      </c>
      <c r="D408" s="30" t="str">
        <f>VLOOKUP(C408,'[2]DU LIEU'!A:E,2,0)</f>
        <v xml:space="preserve">Nguyễn Thị Hoài Thương  </v>
      </c>
      <c r="E408" s="31">
        <f>VLOOKUP(C408,'[2]DU LIEU'!A:E,5,0)</f>
        <v>3000000</v>
      </c>
      <c r="F408" s="31">
        <v>3600000</v>
      </c>
      <c r="G408" s="31">
        <f t="shared" si="7"/>
        <v>600000</v>
      </c>
      <c r="H408" s="32" t="s">
        <v>3602</v>
      </c>
      <c r="I408" s="42"/>
      <c r="J408" s="29"/>
      <c r="K408" s="29"/>
    </row>
    <row r="409" spans="1:11" ht="25.5">
      <c r="A409" s="44">
        <v>398</v>
      </c>
      <c r="B409" s="38">
        <v>42860</v>
      </c>
      <c r="C409" s="40">
        <v>390518</v>
      </c>
      <c r="D409" s="30" t="str">
        <f>VLOOKUP(C409,'[2]DU LIEU'!A:E,2,0)</f>
        <v xml:space="preserve">Bùi Mỹ Linh  </v>
      </c>
      <c r="E409" s="31">
        <f>VLOOKUP(C409,'[2]DU LIEU'!A:E,5,0)</f>
        <v>3800000</v>
      </c>
      <c r="F409" s="31">
        <v>3800000</v>
      </c>
      <c r="G409" s="31">
        <f t="shared" si="7"/>
        <v>0</v>
      </c>
      <c r="H409" s="32" t="s">
        <v>3604</v>
      </c>
      <c r="I409" s="42"/>
      <c r="J409" s="29"/>
      <c r="K409" s="29"/>
    </row>
    <row r="410" spans="1:11" ht="25.5">
      <c r="A410" s="44">
        <v>399</v>
      </c>
      <c r="B410" s="38">
        <v>42860</v>
      </c>
      <c r="C410" s="40">
        <v>404039</v>
      </c>
      <c r="D410" s="30" t="str">
        <f>VLOOKUP(C410,'[2]DU LIEU'!A:E,2,0)</f>
        <v>Nguyễn Hà Linh</v>
      </c>
      <c r="E410" s="31">
        <f>VLOOKUP(C410,'[2]DU LIEU'!A:E,5,0)</f>
        <v>6400000</v>
      </c>
      <c r="F410" s="31">
        <v>6400000</v>
      </c>
      <c r="G410" s="31">
        <f t="shared" si="7"/>
        <v>0</v>
      </c>
      <c r="H410" s="32" t="s">
        <v>3605</v>
      </c>
      <c r="I410" s="42"/>
      <c r="J410" s="29"/>
      <c r="K410" s="29"/>
    </row>
    <row r="411" spans="1:11" ht="25.5">
      <c r="A411" s="44">
        <v>400</v>
      </c>
      <c r="B411" s="38">
        <v>42860</v>
      </c>
      <c r="C411" s="40">
        <v>382560</v>
      </c>
      <c r="D411" s="30" t="str">
        <f>VLOOKUP(C411,'[2]DU LIEU'!A:E,2,0)</f>
        <v xml:space="preserve">Bùi Thị Mỹ Ngọc  </v>
      </c>
      <c r="E411" s="31">
        <f>VLOOKUP(C411,'[2]DU LIEU'!A:E,5,0)</f>
        <v>2000000</v>
      </c>
      <c r="F411" s="31">
        <v>2000000</v>
      </c>
      <c r="G411" s="31">
        <f t="shared" si="7"/>
        <v>0</v>
      </c>
      <c r="H411" s="32" t="s">
        <v>3606</v>
      </c>
      <c r="I411" s="42"/>
      <c r="J411" s="29"/>
      <c r="K411" s="29"/>
    </row>
    <row r="412" spans="1:11" ht="38.25">
      <c r="A412" s="44">
        <v>401</v>
      </c>
      <c r="B412" s="38">
        <v>42860</v>
      </c>
      <c r="C412" s="40">
        <v>401536</v>
      </c>
      <c r="D412" s="30" t="str">
        <f>VLOOKUP(C412,'[2]DU LIEU'!A:E,2,0)</f>
        <v>Vũ Diệu Hoàn</v>
      </c>
      <c r="E412" s="31">
        <f>VLOOKUP(C412,'[2]DU LIEU'!A:E,5,0)</f>
        <v>4200000</v>
      </c>
      <c r="F412" s="31">
        <v>4200000</v>
      </c>
      <c r="G412" s="31">
        <f t="shared" si="7"/>
        <v>0</v>
      </c>
      <c r="H412" s="32" t="s">
        <v>3607</v>
      </c>
      <c r="I412" s="42"/>
      <c r="J412" s="29"/>
      <c r="K412" s="29"/>
    </row>
    <row r="413" spans="1:11" ht="25.5">
      <c r="A413" s="44">
        <v>402</v>
      </c>
      <c r="B413" s="38">
        <v>42860</v>
      </c>
      <c r="C413" s="40">
        <v>401369</v>
      </c>
      <c r="D413" s="30" t="str">
        <f>VLOOKUP(C413,'[2]DU LIEU'!A:E,2,0)</f>
        <v>Nông Thị Thảo Nhi</v>
      </c>
      <c r="E413" s="31">
        <f>VLOOKUP(C413,'[2]DU LIEU'!A:E,5,0)</f>
        <v>3800000</v>
      </c>
      <c r="F413" s="31">
        <v>3800000</v>
      </c>
      <c r="G413" s="31">
        <f t="shared" si="7"/>
        <v>0</v>
      </c>
      <c r="H413" s="32" t="s">
        <v>3608</v>
      </c>
      <c r="I413" s="42"/>
      <c r="J413" s="29"/>
      <c r="K413" s="29"/>
    </row>
    <row r="414" spans="1:11" ht="25.5">
      <c r="A414" s="44">
        <v>403</v>
      </c>
      <c r="B414" s="38">
        <v>42860</v>
      </c>
      <c r="C414" s="40">
        <v>381514</v>
      </c>
      <c r="D414" s="30" t="str">
        <f>VLOOKUP(C414,'[2]DU LIEU'!A:E,2,0)</f>
        <v xml:space="preserve">Hà Lệ Thu  </v>
      </c>
      <c r="E414" s="31">
        <f>VLOOKUP(C414,'[2]DU LIEU'!A:E,5,0)</f>
        <v>2400000</v>
      </c>
      <c r="F414" s="31">
        <v>2400000</v>
      </c>
      <c r="G414" s="31">
        <f t="shared" si="7"/>
        <v>0</v>
      </c>
      <c r="H414" s="32" t="s">
        <v>3609</v>
      </c>
      <c r="I414" s="42"/>
      <c r="J414" s="29"/>
      <c r="K414" s="29"/>
    </row>
    <row r="415" spans="1:11" ht="25.5">
      <c r="A415" s="44">
        <v>404</v>
      </c>
      <c r="B415" s="38">
        <v>42860</v>
      </c>
      <c r="C415" s="40" t="s">
        <v>3204</v>
      </c>
      <c r="D415" s="30" t="str">
        <f>VLOOKUP(C415,'[2]DU LIEU'!A:E,2,0)</f>
        <v>Trần Thị Quyên</v>
      </c>
      <c r="E415" s="31">
        <f>VLOOKUP(C415,'[2]DU LIEU'!A:E,5,0)</f>
        <v>7880000</v>
      </c>
      <c r="F415" s="31">
        <v>7880000</v>
      </c>
      <c r="G415" s="31">
        <f t="shared" si="7"/>
        <v>0</v>
      </c>
      <c r="H415" s="32" t="s">
        <v>3610</v>
      </c>
      <c r="I415" s="42"/>
      <c r="J415" s="29"/>
      <c r="K415" s="29"/>
    </row>
    <row r="416" spans="1:11" ht="25.5">
      <c r="A416" s="44">
        <v>405</v>
      </c>
      <c r="B416" s="38">
        <v>42860</v>
      </c>
      <c r="C416" s="40">
        <v>392922</v>
      </c>
      <c r="D416" s="30" t="str">
        <f>VLOOKUP(C416,'[2]DU LIEU'!A:E,2,0)</f>
        <v xml:space="preserve">Ngô Xuân Thịnh  </v>
      </c>
      <c r="E416" s="31">
        <f>VLOOKUP(C416,'[2]DU LIEU'!A:E,5,0)</f>
        <v>12750000</v>
      </c>
      <c r="F416" s="31">
        <v>12750000</v>
      </c>
      <c r="G416" s="31">
        <f t="shared" si="7"/>
        <v>0</v>
      </c>
      <c r="H416" s="32" t="s">
        <v>3611</v>
      </c>
      <c r="I416" s="42"/>
      <c r="J416" s="29"/>
      <c r="K416" s="29"/>
    </row>
    <row r="417" spans="1:11" ht="25.5">
      <c r="A417" s="44">
        <v>406</v>
      </c>
      <c r="B417" s="38">
        <v>42860</v>
      </c>
      <c r="C417" s="40">
        <v>400759</v>
      </c>
      <c r="D417" s="30" t="str">
        <f>VLOOKUP(C417,'[2]DU LIEU'!A:E,2,0)</f>
        <v>Lê Phùng Thùy Dương</v>
      </c>
      <c r="E417" s="31">
        <f>VLOOKUP(C417,'[2]DU LIEU'!A:E,5,0)</f>
        <v>3800000</v>
      </c>
      <c r="F417" s="31">
        <v>3800000</v>
      </c>
      <c r="G417" s="31">
        <f t="shared" si="7"/>
        <v>0</v>
      </c>
      <c r="H417" s="32" t="s">
        <v>3612</v>
      </c>
      <c r="I417" s="42"/>
      <c r="J417" s="29"/>
      <c r="K417" s="29"/>
    </row>
    <row r="418" spans="1:11" ht="25.5">
      <c r="A418" s="44">
        <v>407</v>
      </c>
      <c r="B418" s="38">
        <v>42860</v>
      </c>
      <c r="C418" s="40">
        <v>401017</v>
      </c>
      <c r="D418" s="30" t="str">
        <f>VLOOKUP(C418,'[2]DU LIEU'!A:E,2,0)</f>
        <v>Võ Văn Bắc</v>
      </c>
      <c r="E418" s="31">
        <f>VLOOKUP(C418,'[2]DU LIEU'!A:E,5,0)</f>
        <v>4000000</v>
      </c>
      <c r="F418" s="31">
        <v>4000000</v>
      </c>
      <c r="G418" s="31">
        <f t="shared" si="7"/>
        <v>0</v>
      </c>
      <c r="H418" s="32" t="s">
        <v>3613</v>
      </c>
      <c r="I418" s="42"/>
      <c r="J418" s="29"/>
      <c r="K418" s="29"/>
    </row>
    <row r="419" spans="1:11" ht="25.5">
      <c r="A419" s="44">
        <v>408</v>
      </c>
      <c r="B419" s="38">
        <v>42860</v>
      </c>
      <c r="C419" s="40">
        <v>400760</v>
      </c>
      <c r="D419" s="30" t="str">
        <f>VLOOKUP(C419,'[2]DU LIEU'!A:E,2,0)</f>
        <v>Trần Hương Giang</v>
      </c>
      <c r="E419" s="31">
        <f>VLOOKUP(C419,'[2]DU LIEU'!A:E,5,0)</f>
        <v>3800000</v>
      </c>
      <c r="F419" s="31">
        <v>3800000</v>
      </c>
      <c r="G419" s="31">
        <f t="shared" si="7"/>
        <v>0</v>
      </c>
      <c r="H419" s="32" t="s">
        <v>3614</v>
      </c>
      <c r="I419" s="42"/>
      <c r="J419" s="29"/>
      <c r="K419" s="29"/>
    </row>
    <row r="420" spans="1:11" ht="25.5">
      <c r="A420" s="44">
        <v>409</v>
      </c>
      <c r="B420" s="38">
        <v>42860</v>
      </c>
      <c r="C420" s="40">
        <v>382666</v>
      </c>
      <c r="D420" s="30" t="str">
        <f>VLOOKUP(C420,'[2]DU LIEU'!A:E,2,0)</f>
        <v xml:space="preserve">Hoàng Thanh Mai  </v>
      </c>
      <c r="E420" s="31">
        <f>VLOOKUP(C420,'[2]DU LIEU'!A:E,5,0)</f>
        <v>2000000</v>
      </c>
      <c r="F420" s="31">
        <v>2000000</v>
      </c>
      <c r="G420" s="31">
        <f t="shared" si="7"/>
        <v>0</v>
      </c>
      <c r="H420" s="32" t="s">
        <v>3615</v>
      </c>
      <c r="I420" s="42"/>
      <c r="J420" s="29"/>
      <c r="K420" s="29"/>
    </row>
    <row r="421" spans="1:11" ht="25.5">
      <c r="A421" s="44">
        <v>410</v>
      </c>
      <c r="B421" s="38">
        <v>42860</v>
      </c>
      <c r="C421" s="40">
        <v>390952</v>
      </c>
      <c r="D421" s="30" t="str">
        <f>VLOOKUP(C421,'[2]DU LIEU'!A:E,2,0)</f>
        <v xml:space="preserve">Nguyễn Thị Thu Hằng  </v>
      </c>
      <c r="E421" s="31">
        <f>VLOOKUP(C421,'[2]DU LIEU'!A:E,5,0)</f>
        <v>17000000</v>
      </c>
      <c r="F421" s="31">
        <v>17000000</v>
      </c>
      <c r="G421" s="31">
        <f t="shared" si="7"/>
        <v>0</v>
      </c>
      <c r="H421" s="32" t="s">
        <v>3616</v>
      </c>
      <c r="I421" s="42"/>
      <c r="J421" s="29"/>
      <c r="K421" s="29"/>
    </row>
    <row r="422" spans="1:11" ht="51">
      <c r="A422" s="44">
        <v>411</v>
      </c>
      <c r="B422" s="38">
        <v>42860</v>
      </c>
      <c r="C422" s="40">
        <v>401146</v>
      </c>
      <c r="D422" s="30" t="str">
        <f>VLOOKUP(C422,'[2]DU LIEU'!A:E,2,0)</f>
        <v>Bùi Thanh Tùng</v>
      </c>
      <c r="E422" s="31">
        <f>VLOOKUP(C422,'[2]DU LIEU'!A:E,5,0)</f>
        <v>3800000</v>
      </c>
      <c r="F422" s="31">
        <v>3800000</v>
      </c>
      <c r="G422" s="31">
        <f t="shared" si="7"/>
        <v>0</v>
      </c>
      <c r="H422" s="32" t="s">
        <v>3617</v>
      </c>
      <c r="I422" s="42"/>
      <c r="J422" s="29"/>
      <c r="K422" s="29"/>
    </row>
    <row r="423" spans="1:11" ht="25.5">
      <c r="A423" s="44">
        <v>412</v>
      </c>
      <c r="B423" s="38">
        <v>42860</v>
      </c>
      <c r="C423" s="40" t="s">
        <v>3205</v>
      </c>
      <c r="D423" s="30" t="str">
        <f>VLOOKUP(C423,'[2]DU LIEU'!A:E,2,0)</f>
        <v xml:space="preserve">Lê Thị Hạnh   </v>
      </c>
      <c r="E423" s="31">
        <f>VLOOKUP(C423,'[2]DU LIEU'!A:E,5,0)</f>
        <v>8040000</v>
      </c>
      <c r="F423" s="31">
        <v>8040000</v>
      </c>
      <c r="G423" s="31">
        <f t="shared" si="7"/>
        <v>0</v>
      </c>
      <c r="H423" s="32" t="s">
        <v>3618</v>
      </c>
      <c r="I423" s="42"/>
      <c r="J423" s="29"/>
      <c r="K423" s="29"/>
    </row>
    <row r="424" spans="1:11">
      <c r="A424" s="44">
        <v>413</v>
      </c>
      <c r="B424" s="38">
        <v>42860</v>
      </c>
      <c r="C424" s="40">
        <v>401444</v>
      </c>
      <c r="D424" s="30" t="str">
        <f>VLOOKUP(C424,'[2]DU LIEU'!A:E,2,0)</f>
        <v>Nguyễn Thị Thảo Nguyên</v>
      </c>
      <c r="E424" s="31">
        <f>VLOOKUP(C424,'[2]DU LIEU'!A:E,5,0)</f>
        <v>3800000</v>
      </c>
      <c r="F424" s="31">
        <v>3800000</v>
      </c>
      <c r="G424" s="31">
        <f t="shared" si="7"/>
        <v>0</v>
      </c>
      <c r="H424" s="32" t="s">
        <v>3619</v>
      </c>
      <c r="I424" s="42"/>
      <c r="J424" s="29"/>
      <c r="K424" s="29"/>
    </row>
    <row r="425" spans="1:11">
      <c r="A425" s="44">
        <v>414</v>
      </c>
      <c r="B425" s="38">
        <v>42860</v>
      </c>
      <c r="C425" s="40">
        <v>382556</v>
      </c>
      <c r="D425" s="30" t="str">
        <f>VLOOKUP(C425,'[2]DU LIEU'!A:E,2,0)</f>
        <v xml:space="preserve">Nguyễn Đức Tú  </v>
      </c>
      <c r="E425" s="31">
        <f>VLOOKUP(C425,'[2]DU LIEU'!A:E,5,0)</f>
        <v>3400000</v>
      </c>
      <c r="F425" s="31">
        <v>3400000</v>
      </c>
      <c r="G425" s="31">
        <f t="shared" si="7"/>
        <v>0</v>
      </c>
      <c r="H425" s="32" t="s">
        <v>3620</v>
      </c>
      <c r="I425" s="42"/>
      <c r="J425" s="29"/>
      <c r="K425" s="29"/>
    </row>
    <row r="426" spans="1:11">
      <c r="A426" s="9" t="s">
        <v>7</v>
      </c>
      <c r="B426" s="9"/>
      <c r="C426" s="37"/>
      <c r="D426" s="21"/>
      <c r="E426" s="10">
        <f>E9+E12</f>
        <v>1043460000</v>
      </c>
      <c r="F426" s="10">
        <f>F9+F12</f>
        <v>1609370000</v>
      </c>
      <c r="G426" s="10">
        <f>G9+G12</f>
        <v>3150000</v>
      </c>
      <c r="H426" s="11"/>
      <c r="I426" s="8"/>
      <c r="J426" s="9"/>
      <c r="K426" s="9"/>
    </row>
  </sheetData>
  <mergeCells count="16">
    <mergeCell ref="B9:D9"/>
    <mergeCell ref="B12:D12"/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6"/>
  <sheetViews>
    <sheetView topLeftCell="A86" workbookViewId="0">
      <selection activeCell="C80" sqref="C80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4350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90" t="s">
        <v>16</v>
      </c>
      <c r="C9" s="91"/>
      <c r="D9" s="92"/>
      <c r="E9" s="26">
        <f>SUM(E10:E15)</f>
        <v>13800000</v>
      </c>
      <c r="F9" s="26">
        <f>SUM(F10:F15)</f>
        <v>14578000</v>
      </c>
      <c r="G9" s="26">
        <f>SUM(G10:G15)</f>
        <v>-1622000</v>
      </c>
      <c r="H9" s="24"/>
      <c r="I9" s="27"/>
      <c r="J9" s="24"/>
      <c r="K9" s="24"/>
    </row>
    <row r="10" spans="1:11">
      <c r="A10" s="44"/>
      <c r="B10" s="38"/>
      <c r="C10" s="40" t="s">
        <v>4349</v>
      </c>
      <c r="D10" s="30" t="s">
        <v>4348</v>
      </c>
      <c r="E10" s="31">
        <v>0</v>
      </c>
      <c r="F10" s="31">
        <v>2400000</v>
      </c>
      <c r="G10" s="31"/>
      <c r="H10" s="32" t="s">
        <v>4312</v>
      </c>
      <c r="I10" s="42"/>
      <c r="J10" s="29"/>
      <c r="K10" s="29"/>
    </row>
    <row r="11" spans="1:11">
      <c r="A11" s="44"/>
      <c r="B11" s="38"/>
      <c r="C11" s="40">
        <v>381753</v>
      </c>
      <c r="D11" s="30" t="str">
        <f>VLOOKUP(C11,'[2]DU LIEU'!A:E,2,0)</f>
        <v xml:space="preserve">Dương Linh Phương  </v>
      </c>
      <c r="E11" s="31">
        <f>VLOOKUP(C11,'[2]DU LIEU'!A:E,5,0)</f>
        <v>1600000</v>
      </c>
      <c r="F11" s="31">
        <v>1200000</v>
      </c>
      <c r="G11" s="31">
        <f>F11-E11</f>
        <v>-400000</v>
      </c>
      <c r="H11" s="32" t="s">
        <v>3934</v>
      </c>
      <c r="I11" s="42"/>
      <c r="J11" s="29"/>
      <c r="K11" s="29"/>
    </row>
    <row r="12" spans="1:11">
      <c r="A12" s="44"/>
      <c r="B12" s="38"/>
      <c r="C12" s="40">
        <v>401925</v>
      </c>
      <c r="D12" s="30" t="str">
        <f>VLOOKUP(C12,'[2]DU LIEU'!A:E,2,0)</f>
        <v>Nguyễn Trà My</v>
      </c>
      <c r="E12" s="31">
        <f>VLOOKUP(C12,'[2]DU LIEU'!A:E,5,0)</f>
        <v>3400000</v>
      </c>
      <c r="F12" s="31">
        <v>2800000</v>
      </c>
      <c r="G12" s="31">
        <f>F12-E12</f>
        <v>-600000</v>
      </c>
      <c r="H12" s="32" t="s">
        <v>4012</v>
      </c>
      <c r="I12" s="42"/>
      <c r="J12" s="29"/>
      <c r="K12" s="29"/>
    </row>
    <row r="13" spans="1:11">
      <c r="A13" s="44"/>
      <c r="B13" s="38"/>
      <c r="C13" s="40">
        <v>402668</v>
      </c>
      <c r="D13" s="30" t="str">
        <f>VLOOKUP(C13,'[2]DU LIEU'!A:E,2,0)</f>
        <v>Phạm Lê Ngọc Anh</v>
      </c>
      <c r="E13" s="31">
        <f>VLOOKUP(C13,'[2]DU LIEU'!A:E,5,0)</f>
        <v>3600000</v>
      </c>
      <c r="F13" s="31">
        <v>3200000</v>
      </c>
      <c r="G13" s="31">
        <f>F13-E13</f>
        <v>-400000</v>
      </c>
      <c r="H13" s="32" t="s">
        <v>4154</v>
      </c>
      <c r="I13" s="42"/>
      <c r="J13" s="29"/>
      <c r="K13" s="29"/>
    </row>
    <row r="14" spans="1:11" ht="25.5">
      <c r="A14" s="44"/>
      <c r="B14" s="38"/>
      <c r="C14" s="40">
        <v>401360</v>
      </c>
      <c r="D14" s="30" t="str">
        <f>VLOOKUP(C14,'[2]DU LIEU'!A:E,2,0)</f>
        <v>Đặng Thị Bảy</v>
      </c>
      <c r="E14" s="31">
        <f>VLOOKUP(C14,'[2]DU LIEU'!A:E,5,0)</f>
        <v>1200000</v>
      </c>
      <c r="F14" s="31">
        <v>1178000</v>
      </c>
      <c r="G14" s="31">
        <f>F14-E14</f>
        <v>-22000</v>
      </c>
      <c r="H14" s="32" t="s">
        <v>4309</v>
      </c>
      <c r="I14" s="42"/>
      <c r="J14" s="29"/>
      <c r="K14" s="29"/>
    </row>
    <row r="15" spans="1:11" ht="25.5">
      <c r="A15" s="44"/>
      <c r="B15" s="38"/>
      <c r="C15" s="40">
        <v>400938</v>
      </c>
      <c r="D15" s="30" t="str">
        <f>VLOOKUP(C15,'[2]DU LIEU'!A:E,2,0)</f>
        <v>Bùi Ngọc Trang</v>
      </c>
      <c r="E15" s="31">
        <f>VLOOKUP(C15,'[2]DU LIEU'!A:E,5,0)</f>
        <v>4000000</v>
      </c>
      <c r="F15" s="31">
        <v>3800000</v>
      </c>
      <c r="G15" s="31">
        <f>F15-E15</f>
        <v>-200000</v>
      </c>
      <c r="H15" s="32" t="s">
        <v>4326</v>
      </c>
      <c r="I15" s="42"/>
      <c r="J15" s="29"/>
      <c r="K15" s="29"/>
    </row>
    <row r="16" spans="1:11" s="28" customFormat="1" ht="15" customHeight="1">
      <c r="A16" s="24" t="s">
        <v>991</v>
      </c>
      <c r="B16" s="90" t="s">
        <v>13</v>
      </c>
      <c r="C16" s="91"/>
      <c r="D16" s="92"/>
      <c r="E16" s="26">
        <f>SUM(E17:E423)</f>
        <v>1666550000</v>
      </c>
      <c r="F16" s="26">
        <f>SUM(F17:F423)</f>
        <v>1667150000</v>
      </c>
      <c r="G16" s="26">
        <f>SUM(G19:G423)</f>
        <v>0</v>
      </c>
      <c r="H16" s="24"/>
      <c r="I16" s="24"/>
      <c r="J16" s="24"/>
      <c r="K16" s="24"/>
    </row>
    <row r="17" spans="1:11">
      <c r="A17" s="44"/>
      <c r="B17" s="38"/>
      <c r="C17" s="40">
        <v>402712</v>
      </c>
      <c r="D17" s="30" t="str">
        <f>VLOOKUP(C17,'[2]DU LIEU'!A:E,2,0)</f>
        <v>Nguyễn Việt Anh</v>
      </c>
      <c r="E17" s="31">
        <f>VLOOKUP(C17,'[2]DU LIEU'!A:E,5,0)</f>
        <v>4000000</v>
      </c>
      <c r="F17" s="31">
        <v>4400000</v>
      </c>
      <c r="G17" s="31">
        <f>F17-E17</f>
        <v>400000</v>
      </c>
      <c r="H17" s="32" t="s">
        <v>4064</v>
      </c>
      <c r="I17" s="42"/>
      <c r="J17" s="29"/>
      <c r="K17" s="29"/>
    </row>
    <row r="18" spans="1:11" ht="25.5">
      <c r="A18" s="44"/>
      <c r="B18" s="38"/>
      <c r="C18" s="40">
        <v>401361</v>
      </c>
      <c r="D18" s="30" t="str">
        <f>VLOOKUP(C18,'[2]DU LIEU'!A:E,2,0)</f>
        <v>Hoàng Thị Loan</v>
      </c>
      <c r="E18" s="31">
        <f>VLOOKUP(C18,'[2]DU LIEU'!A:E,5,0)</f>
        <v>3600000</v>
      </c>
      <c r="F18" s="31">
        <v>3800000</v>
      </c>
      <c r="G18" s="31">
        <f>F18-E18</f>
        <v>200000</v>
      </c>
      <c r="H18" s="32" t="s">
        <v>4304</v>
      </c>
      <c r="I18" s="42"/>
      <c r="J18" s="29"/>
      <c r="K18" s="29"/>
    </row>
    <row r="19" spans="1:11" ht="25.5">
      <c r="A19" s="44"/>
      <c r="B19" s="38"/>
      <c r="C19" s="40">
        <v>391117</v>
      </c>
      <c r="D19" s="30" t="str">
        <f>VLOOKUP(C19,'[2]DU LIEU'!A:E,2,0)</f>
        <v xml:space="preserve">Đinh Thị Ngọc Anh  </v>
      </c>
      <c r="E19" s="31">
        <f>VLOOKUP(C19,'[2]DU LIEU'!A:E,5,0)</f>
        <v>3800000</v>
      </c>
      <c r="F19" s="31">
        <v>3800000</v>
      </c>
      <c r="G19" s="31">
        <f>F19-E19</f>
        <v>0</v>
      </c>
      <c r="H19" s="32" t="s">
        <v>3931</v>
      </c>
      <c r="I19" s="42"/>
      <c r="J19" s="29"/>
      <c r="K19" s="29"/>
    </row>
    <row r="20" spans="1:11">
      <c r="A20" s="44"/>
      <c r="B20" s="38"/>
      <c r="C20" s="40">
        <v>391162</v>
      </c>
      <c r="D20" s="30" t="str">
        <f>VLOOKUP(C20,'[2]DU LIEU'!A:E,2,0)</f>
        <v xml:space="preserve">Trần Thùy Linh  </v>
      </c>
      <c r="E20" s="31">
        <f>VLOOKUP(C20,'[2]DU LIEU'!A:E,5,0)</f>
        <v>3800000</v>
      </c>
      <c r="F20" s="31">
        <v>3800000</v>
      </c>
      <c r="G20" s="31">
        <f t="shared" ref="G20:G82" si="0">F20-E20</f>
        <v>0</v>
      </c>
      <c r="H20" s="32" t="s">
        <v>3932</v>
      </c>
      <c r="I20" s="42"/>
      <c r="J20" s="29"/>
      <c r="K20" s="29"/>
    </row>
    <row r="21" spans="1:11">
      <c r="A21" s="44"/>
      <c r="B21" s="38"/>
      <c r="C21" s="40">
        <v>391961</v>
      </c>
      <c r="D21" s="30" t="str">
        <f>VLOOKUP(C21,'[2]DU LIEU'!A:E,2,0)</f>
        <v xml:space="preserve">Đặng Thị Mỹ  </v>
      </c>
      <c r="E21" s="31">
        <f>VLOOKUP(C21,'[2]DU LIEU'!A:E,5,0)</f>
        <v>3800000</v>
      </c>
      <c r="F21" s="31">
        <v>3800000</v>
      </c>
      <c r="G21" s="31">
        <f t="shared" si="0"/>
        <v>0</v>
      </c>
      <c r="H21" s="32" t="s">
        <v>3933</v>
      </c>
      <c r="I21" s="42"/>
      <c r="J21" s="29"/>
      <c r="K21" s="29"/>
    </row>
    <row r="22" spans="1:11" ht="25.5">
      <c r="A22" s="44"/>
      <c r="B22" s="38"/>
      <c r="C22" s="40">
        <v>400144</v>
      </c>
      <c r="D22" s="30" t="str">
        <f>VLOOKUP(C22,'[2]DU LIEU'!A:E,2,0)</f>
        <v>Ngô Thị Tuyết</v>
      </c>
      <c r="E22" s="31">
        <f>VLOOKUP(C22,'[2]DU LIEU'!A:E,5,0)</f>
        <v>4000000</v>
      </c>
      <c r="F22" s="31">
        <v>4000000</v>
      </c>
      <c r="G22" s="31">
        <f t="shared" si="0"/>
        <v>0</v>
      </c>
      <c r="H22" s="32" t="s">
        <v>3935</v>
      </c>
      <c r="I22" s="42"/>
      <c r="J22" s="29"/>
      <c r="K22" s="29"/>
    </row>
    <row r="23" spans="1:11" ht="25.5">
      <c r="A23" s="44"/>
      <c r="B23" s="38"/>
      <c r="C23" s="40">
        <v>400129</v>
      </c>
      <c r="D23" s="30" t="str">
        <f>VLOOKUP(C23,'[2]DU LIEU'!A:E,2,0)</f>
        <v>Nguyễn Thị Thùy Trang</v>
      </c>
      <c r="E23" s="31">
        <f>VLOOKUP(C23,'[2]DU LIEU'!A:E,5,0)</f>
        <v>4000000</v>
      </c>
      <c r="F23" s="31">
        <v>4000000</v>
      </c>
      <c r="G23" s="31">
        <f t="shared" si="0"/>
        <v>0</v>
      </c>
      <c r="H23" s="32" t="s">
        <v>3936</v>
      </c>
      <c r="I23" s="42"/>
      <c r="J23" s="29"/>
      <c r="K23" s="29"/>
    </row>
    <row r="24" spans="1:11">
      <c r="A24" s="44"/>
      <c r="B24" s="38"/>
      <c r="C24" s="40">
        <v>400524</v>
      </c>
      <c r="D24" s="30" t="str">
        <f>VLOOKUP(C24,'[2]DU LIEU'!A:E,2,0)</f>
        <v>Phạm Ngô Bảo Ngọc</v>
      </c>
      <c r="E24" s="31">
        <f>VLOOKUP(C24,'[2]DU LIEU'!A:E,5,0)</f>
        <v>4000000</v>
      </c>
      <c r="F24" s="31">
        <v>4000000</v>
      </c>
      <c r="G24" s="31">
        <f t="shared" si="0"/>
        <v>0</v>
      </c>
      <c r="H24" s="32" t="s">
        <v>3937</v>
      </c>
      <c r="I24" s="42"/>
      <c r="J24" s="29"/>
      <c r="K24" s="29"/>
    </row>
    <row r="25" spans="1:11" ht="25.5">
      <c r="A25" s="44"/>
      <c r="B25" s="38"/>
      <c r="C25" s="40">
        <v>392440</v>
      </c>
      <c r="D25" s="30" t="str">
        <f>VLOOKUP(C25,'[2]DU LIEU'!A:E,2,0)</f>
        <v xml:space="preserve">Phùng Thị Nga  </v>
      </c>
      <c r="E25" s="31">
        <f>VLOOKUP(C25,'[2]DU LIEU'!A:E,5,0)</f>
        <v>3000000</v>
      </c>
      <c r="F25" s="31">
        <v>3000000</v>
      </c>
      <c r="G25" s="31">
        <f t="shared" si="0"/>
        <v>0</v>
      </c>
      <c r="H25" s="32" t="s">
        <v>3938</v>
      </c>
      <c r="I25" s="42"/>
      <c r="J25" s="29"/>
      <c r="K25" s="29"/>
    </row>
    <row r="26" spans="1:11">
      <c r="A26" s="44"/>
      <c r="B26" s="38"/>
      <c r="C26" s="40">
        <v>400523</v>
      </c>
      <c r="D26" s="30" t="str">
        <f>VLOOKUP(C26,'[2]DU LIEU'!A:E,2,0)</f>
        <v>Hoàng Bích Ngọc</v>
      </c>
      <c r="E26" s="31">
        <f>VLOOKUP(C26,'[2]DU LIEU'!A:E,5,0)</f>
        <v>4000000</v>
      </c>
      <c r="F26" s="31">
        <v>4000000</v>
      </c>
      <c r="G26" s="31">
        <f t="shared" si="0"/>
        <v>0</v>
      </c>
      <c r="H26" s="32" t="s">
        <v>3939</v>
      </c>
      <c r="I26" s="42"/>
      <c r="J26" s="29"/>
      <c r="K26" s="29"/>
    </row>
    <row r="27" spans="1:11">
      <c r="A27" s="44"/>
      <c r="B27" s="38"/>
      <c r="C27" s="40">
        <v>381355</v>
      </c>
      <c r="D27" s="30" t="str">
        <f>VLOOKUP(C27,'[2]DU LIEU'!A:E,2,0)</f>
        <v xml:space="preserve">Phạm Việt Trinh  </v>
      </c>
      <c r="E27" s="31">
        <f>VLOOKUP(C27,'[2]DU LIEU'!A:E,5,0)</f>
        <v>3000000</v>
      </c>
      <c r="F27" s="31">
        <v>3000000</v>
      </c>
      <c r="G27" s="31">
        <f t="shared" si="0"/>
        <v>0</v>
      </c>
      <c r="H27" s="32" t="s">
        <v>3940</v>
      </c>
      <c r="I27" s="42"/>
      <c r="J27" s="29"/>
      <c r="K27" s="29"/>
    </row>
    <row r="28" spans="1:11" ht="25.5">
      <c r="A28" s="44"/>
      <c r="B28" s="38"/>
      <c r="C28" s="40">
        <v>402403</v>
      </c>
      <c r="D28" s="30" t="str">
        <f>VLOOKUP(C28,'[2]DU LIEU'!A:E,2,0)</f>
        <v>Nguyễn Triều Dương</v>
      </c>
      <c r="E28" s="31">
        <f>VLOOKUP(C28,'[2]DU LIEU'!A:E,5,0)</f>
        <v>4000000</v>
      </c>
      <c r="F28" s="31">
        <v>4000000</v>
      </c>
      <c r="G28" s="31">
        <f t="shared" si="0"/>
        <v>0</v>
      </c>
      <c r="H28" s="32" t="s">
        <v>3941</v>
      </c>
      <c r="I28" s="42"/>
      <c r="J28" s="29"/>
      <c r="K28" s="29"/>
    </row>
    <row r="29" spans="1:11">
      <c r="A29" s="44"/>
      <c r="B29" s="38"/>
      <c r="C29" s="40">
        <v>390203</v>
      </c>
      <c r="D29" s="30" t="str">
        <f>VLOOKUP(C29,'[2]DU LIEU'!A:E,2,0)</f>
        <v xml:space="preserve">Phạm Thị Thúy  </v>
      </c>
      <c r="E29" s="31">
        <f>VLOOKUP(C29,'[2]DU LIEU'!A:E,5,0)</f>
        <v>4000000</v>
      </c>
      <c r="F29" s="31">
        <v>4000000</v>
      </c>
      <c r="G29" s="31">
        <f t="shared" si="0"/>
        <v>0</v>
      </c>
      <c r="H29" s="32" t="s">
        <v>3942</v>
      </c>
      <c r="I29" s="42"/>
      <c r="J29" s="29"/>
      <c r="K29" s="29"/>
    </row>
    <row r="30" spans="1:11">
      <c r="A30" s="44"/>
      <c r="B30" s="38"/>
      <c r="C30" s="40">
        <v>393045</v>
      </c>
      <c r="D30" s="30" t="str">
        <f>VLOOKUP(C30,'[2]DU LIEU'!A:E,2,0)</f>
        <v xml:space="preserve">Nguyễn Thế Hiển  </v>
      </c>
      <c r="E30" s="31">
        <f>VLOOKUP(C30,'[2]DU LIEU'!A:E,5,0)</f>
        <v>3800000</v>
      </c>
      <c r="F30" s="31">
        <v>3800000</v>
      </c>
      <c r="G30" s="31">
        <f t="shared" si="0"/>
        <v>0</v>
      </c>
      <c r="H30" s="32" t="s">
        <v>3943</v>
      </c>
      <c r="I30" s="42"/>
      <c r="J30" s="29"/>
      <c r="K30" s="29"/>
    </row>
    <row r="31" spans="1:11">
      <c r="A31" s="44"/>
      <c r="B31" s="38"/>
      <c r="C31" s="40">
        <v>390231</v>
      </c>
      <c r="D31" s="30" t="str">
        <f>VLOOKUP(C31,'[2]DU LIEU'!A:E,2,0)</f>
        <v xml:space="preserve">Phạm Bạch Tuyết  </v>
      </c>
      <c r="E31" s="31">
        <f>VLOOKUP(C31,'[2]DU LIEU'!A:E,5,0)</f>
        <v>4400000</v>
      </c>
      <c r="F31" s="31">
        <v>4400000</v>
      </c>
      <c r="G31" s="31">
        <f t="shared" si="0"/>
        <v>0</v>
      </c>
      <c r="H31" s="32" t="s">
        <v>3944</v>
      </c>
      <c r="I31" s="42"/>
      <c r="J31" s="29"/>
      <c r="K31" s="29"/>
    </row>
    <row r="32" spans="1:11">
      <c r="A32" s="44"/>
      <c r="B32" s="38"/>
      <c r="C32" s="40">
        <v>403725</v>
      </c>
      <c r="D32" s="30" t="str">
        <f>VLOOKUP(C32,'[2]DU LIEU'!A:E,2,0)</f>
        <v>Bùi Hải Công</v>
      </c>
      <c r="E32" s="31">
        <f>VLOOKUP(C32,'[2]DU LIEU'!A:E,5,0)</f>
        <v>3400000</v>
      </c>
      <c r="F32" s="31">
        <v>3400000</v>
      </c>
      <c r="G32" s="31">
        <f t="shared" si="0"/>
        <v>0</v>
      </c>
      <c r="H32" s="32" t="s">
        <v>3945</v>
      </c>
      <c r="I32" s="42"/>
      <c r="J32" s="29"/>
      <c r="K32" s="29"/>
    </row>
    <row r="33" spans="1:11">
      <c r="A33" s="44"/>
      <c r="B33" s="38"/>
      <c r="C33" s="40">
        <v>403155</v>
      </c>
      <c r="D33" s="30" t="str">
        <f>VLOOKUP(C33,'[2]DU LIEU'!A:E,2,0)</f>
        <v>Bùi Thu Trang</v>
      </c>
      <c r="E33" s="31">
        <f>VLOOKUP(C33,'[2]DU LIEU'!A:E,5,0)</f>
        <v>2400000</v>
      </c>
      <c r="F33" s="31">
        <v>2400000</v>
      </c>
      <c r="G33" s="31">
        <f t="shared" si="0"/>
        <v>0</v>
      </c>
      <c r="H33" s="32" t="s">
        <v>3946</v>
      </c>
      <c r="I33" s="42"/>
      <c r="J33" s="29"/>
      <c r="K33" s="29"/>
    </row>
    <row r="34" spans="1:11">
      <c r="A34" s="44"/>
      <c r="B34" s="38"/>
      <c r="C34" s="40">
        <v>401806</v>
      </c>
      <c r="D34" s="30" t="str">
        <f>VLOOKUP(C34,'[2]DU LIEU'!A:E,2,0)</f>
        <v>Vũ Thị Duyên</v>
      </c>
      <c r="E34" s="31">
        <f>VLOOKUP(C34,'[2]DU LIEU'!A:E,5,0)</f>
        <v>4000000</v>
      </c>
      <c r="F34" s="31">
        <v>4000000</v>
      </c>
      <c r="G34" s="31">
        <f t="shared" si="0"/>
        <v>0</v>
      </c>
      <c r="H34" s="32" t="s">
        <v>3947</v>
      </c>
      <c r="I34" s="42"/>
      <c r="J34" s="29"/>
      <c r="K34" s="29"/>
    </row>
    <row r="35" spans="1:11">
      <c r="A35" s="44"/>
      <c r="B35" s="38"/>
      <c r="C35" s="40">
        <v>390211</v>
      </c>
      <c r="D35" s="30" t="str">
        <f>VLOOKUP(C35,'[2]DU LIEU'!A:E,2,0)</f>
        <v xml:space="preserve">Nguyễn Hằng Nga  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3948</v>
      </c>
      <c r="I35" s="42"/>
      <c r="J35" s="29"/>
      <c r="K35" s="29"/>
    </row>
    <row r="36" spans="1:11">
      <c r="A36" s="44"/>
      <c r="B36" s="38"/>
      <c r="C36" s="40">
        <v>390813</v>
      </c>
      <c r="D36" s="30" t="str">
        <f>VLOOKUP(C36,'[2]DU LIEU'!A:E,2,0)</f>
        <v xml:space="preserve">Trần Thị Bích Ngọc  </v>
      </c>
      <c r="E36" s="31">
        <f>VLOOKUP(C36,'[2]DU LIEU'!A:E,5,0)</f>
        <v>3800000</v>
      </c>
      <c r="F36" s="31">
        <v>3800000</v>
      </c>
      <c r="G36" s="31">
        <f t="shared" si="0"/>
        <v>0</v>
      </c>
      <c r="H36" s="32" t="s">
        <v>3949</v>
      </c>
      <c r="I36" s="42"/>
      <c r="J36" s="29"/>
      <c r="K36" s="29"/>
    </row>
    <row r="37" spans="1:11">
      <c r="A37" s="44"/>
      <c r="B37" s="38"/>
      <c r="C37" s="40">
        <v>402704</v>
      </c>
      <c r="D37" s="30" t="str">
        <f>VLOOKUP(C37,'[2]DU LIEU'!A:E,2,0)</f>
        <v>Lê Hữu Tài</v>
      </c>
      <c r="E37" s="31">
        <f>VLOOKUP(C37,'[2]DU LIEU'!A:E,5,0)</f>
        <v>4000000</v>
      </c>
      <c r="F37" s="31">
        <v>4000000</v>
      </c>
      <c r="G37" s="31">
        <f t="shared" si="0"/>
        <v>0</v>
      </c>
      <c r="H37" s="32" t="s">
        <v>3950</v>
      </c>
      <c r="I37" s="42"/>
      <c r="J37" s="29"/>
      <c r="K37" s="29"/>
    </row>
    <row r="38" spans="1:11">
      <c r="A38" s="44"/>
      <c r="B38" s="38"/>
      <c r="C38" s="40">
        <v>390638</v>
      </c>
      <c r="D38" s="30" t="str">
        <f>VLOOKUP(C38,'[2]DU LIEU'!A:E,2,0)</f>
        <v xml:space="preserve">Nguyễn Anh Đức  </v>
      </c>
      <c r="E38" s="31">
        <f>VLOOKUP(C38,'[2]DU LIEU'!A:E,5,0)</f>
        <v>3000000</v>
      </c>
      <c r="F38" s="31">
        <v>3000000</v>
      </c>
      <c r="G38" s="31">
        <f t="shared" si="0"/>
        <v>0</v>
      </c>
      <c r="H38" s="32" t="s">
        <v>3951</v>
      </c>
      <c r="I38" s="42"/>
      <c r="J38" s="29"/>
      <c r="K38" s="29"/>
    </row>
    <row r="39" spans="1:11">
      <c r="A39" s="44"/>
      <c r="B39" s="38"/>
      <c r="C39" s="40">
        <v>391270</v>
      </c>
      <c r="D39" s="30" t="str">
        <f>VLOOKUP(C39,'[2]DU LIEU'!A:E,2,0)</f>
        <v xml:space="preserve">Nguyễn Minh Huyền  </v>
      </c>
      <c r="E39" s="31">
        <f>VLOOKUP(C39,'[2]DU LIEU'!A:E,5,0)</f>
        <v>9000000</v>
      </c>
      <c r="F39" s="31">
        <v>9000000</v>
      </c>
      <c r="G39" s="31">
        <f t="shared" si="0"/>
        <v>0</v>
      </c>
      <c r="H39" s="32" t="s">
        <v>3952</v>
      </c>
      <c r="I39" s="42"/>
      <c r="J39" s="29"/>
      <c r="K39" s="29"/>
    </row>
    <row r="40" spans="1:11">
      <c r="A40" s="44"/>
      <c r="B40" s="38"/>
      <c r="C40" s="40">
        <v>390973</v>
      </c>
      <c r="D40" s="30" t="str">
        <f>VLOOKUP(C40,'[2]DU LIEU'!A:E,2,0)</f>
        <v xml:space="preserve">Cà Thị Phương  </v>
      </c>
      <c r="E40" s="31">
        <f>VLOOKUP(C40,'[2]DU LIEU'!A:E,5,0)</f>
        <v>11500000</v>
      </c>
      <c r="F40" s="31">
        <v>11500000</v>
      </c>
      <c r="G40" s="31">
        <f t="shared" si="0"/>
        <v>0</v>
      </c>
      <c r="H40" s="32" t="s">
        <v>3953</v>
      </c>
      <c r="I40" s="42"/>
      <c r="J40" s="29"/>
      <c r="K40" s="29"/>
    </row>
    <row r="41" spans="1:11">
      <c r="A41" s="44"/>
      <c r="B41" s="38"/>
      <c r="C41" s="40">
        <v>391644</v>
      </c>
      <c r="D41" s="30" t="str">
        <f>VLOOKUP(C41,'[2]DU LIEU'!A:E,2,0)</f>
        <v xml:space="preserve">Nguyễn Thị Ngọc Huyền  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3954</v>
      </c>
      <c r="I41" s="42"/>
      <c r="J41" s="29"/>
      <c r="K41" s="29"/>
    </row>
    <row r="42" spans="1:11">
      <c r="A42" s="44"/>
      <c r="B42" s="38"/>
      <c r="C42" s="40">
        <v>390323</v>
      </c>
      <c r="D42" s="30" t="str">
        <f>VLOOKUP(C42,'[2]DU LIEU'!A:E,2,0)</f>
        <v xml:space="preserve">Đinh Thị Vân Quỳnh  </v>
      </c>
      <c r="E42" s="31">
        <f>VLOOKUP(C42,'[2]DU LIEU'!A:E,5,0)</f>
        <v>3800000</v>
      </c>
      <c r="F42" s="31">
        <v>3800000</v>
      </c>
      <c r="G42" s="31">
        <f t="shared" si="0"/>
        <v>0</v>
      </c>
      <c r="H42" s="32" t="s">
        <v>3955</v>
      </c>
      <c r="I42" s="42"/>
      <c r="J42" s="29"/>
      <c r="K42" s="29"/>
    </row>
    <row r="43" spans="1:11">
      <c r="A43" s="44"/>
      <c r="B43" s="38"/>
      <c r="C43" s="40">
        <v>390321</v>
      </c>
      <c r="D43" s="30" t="str">
        <f>VLOOKUP(C43,'[2]DU LIEU'!A:E,2,0)</f>
        <v xml:space="preserve">Trần Thị Quỳnh Trang  </v>
      </c>
      <c r="E43" s="31">
        <f>VLOOKUP(C43,'[2]DU LIEU'!A:E,5,0)</f>
        <v>4600000</v>
      </c>
      <c r="F43" s="31">
        <v>4600000</v>
      </c>
      <c r="G43" s="31">
        <f t="shared" si="0"/>
        <v>0</v>
      </c>
      <c r="H43" s="32" t="s">
        <v>3956</v>
      </c>
      <c r="I43" s="42"/>
      <c r="J43" s="29"/>
      <c r="K43" s="29"/>
    </row>
    <row r="44" spans="1:11">
      <c r="A44" s="44"/>
      <c r="B44" s="38"/>
      <c r="C44" s="40">
        <v>381269</v>
      </c>
      <c r="D44" s="30" t="str">
        <f>VLOOKUP(C44,'[2]DU LIEU'!A:E,2,0)</f>
        <v xml:space="preserve">Bùi Thị Thuý Hằng  </v>
      </c>
      <c r="E44" s="31">
        <f>VLOOKUP(C44,'[2]DU LIEU'!A:E,5,0)</f>
        <v>800000</v>
      </c>
      <c r="F44" s="31">
        <v>800000</v>
      </c>
      <c r="G44" s="31">
        <f t="shared" si="0"/>
        <v>0</v>
      </c>
      <c r="H44" s="32" t="s">
        <v>3957</v>
      </c>
      <c r="I44" s="42"/>
      <c r="J44" s="29"/>
      <c r="K44" s="29"/>
    </row>
    <row r="45" spans="1:11">
      <c r="A45" s="44"/>
      <c r="B45" s="38"/>
      <c r="C45" s="40">
        <v>391226</v>
      </c>
      <c r="D45" s="30" t="str">
        <f>VLOOKUP(C45,'[2]DU LIEU'!A:E,2,0)</f>
        <v xml:space="preserve">Trần Thị Kim Xuyến  </v>
      </c>
      <c r="E45" s="31">
        <f>VLOOKUP(C45,'[2]DU LIEU'!A:E,5,0)</f>
        <v>3800000</v>
      </c>
      <c r="F45" s="31">
        <v>3800000</v>
      </c>
      <c r="G45" s="31">
        <f t="shared" si="0"/>
        <v>0</v>
      </c>
      <c r="H45" s="32" t="s">
        <v>3958</v>
      </c>
      <c r="I45" s="42"/>
      <c r="J45" s="29"/>
      <c r="K45" s="29"/>
    </row>
    <row r="46" spans="1:11">
      <c r="A46" s="44"/>
      <c r="B46" s="38"/>
      <c r="C46" s="40">
        <v>391236</v>
      </c>
      <c r="D46" s="30" t="str">
        <f>VLOOKUP(C46,'[2]DU LIEU'!A:E,2,0)</f>
        <v xml:space="preserve">Triệu Thị Thu Trang  </v>
      </c>
      <c r="E46" s="31">
        <f>VLOOKUP(C46,'[2]DU LIEU'!A:E,5,0)</f>
        <v>3800000</v>
      </c>
      <c r="F46" s="31">
        <v>3800000</v>
      </c>
      <c r="G46" s="31">
        <f t="shared" si="0"/>
        <v>0</v>
      </c>
      <c r="H46" s="32" t="s">
        <v>3959</v>
      </c>
      <c r="I46" s="42"/>
      <c r="J46" s="29"/>
      <c r="K46" s="29"/>
    </row>
    <row r="47" spans="1:11">
      <c r="A47" s="44"/>
      <c r="B47" s="38"/>
      <c r="C47" s="40">
        <v>391225</v>
      </c>
      <c r="D47" s="30" t="str">
        <f>VLOOKUP(C47,'[2]DU LIEU'!A:E,2,0)</f>
        <v xml:space="preserve">Phạm Như Quỳnh  </v>
      </c>
      <c r="E47" s="31">
        <f>VLOOKUP(C47,'[2]DU LIEU'!A:E,5,0)</f>
        <v>3800000</v>
      </c>
      <c r="F47" s="31">
        <v>3800000</v>
      </c>
      <c r="G47" s="31">
        <f t="shared" si="0"/>
        <v>0</v>
      </c>
      <c r="H47" s="32" t="s">
        <v>3960</v>
      </c>
      <c r="I47" s="42"/>
      <c r="J47" s="29"/>
      <c r="K47" s="29"/>
    </row>
    <row r="48" spans="1:11" ht="25.5">
      <c r="A48" s="44"/>
      <c r="B48" s="38"/>
      <c r="C48" s="40">
        <v>391822</v>
      </c>
      <c r="D48" s="30" t="str">
        <f>VLOOKUP(C48,'[2]DU LIEU'!A:E,2,0)</f>
        <v xml:space="preserve">Phạm Thị Hồng Gấm  </v>
      </c>
      <c r="E48" s="31">
        <f>VLOOKUP(C48,'[2]DU LIEU'!A:E,5,0)</f>
        <v>4600000</v>
      </c>
      <c r="F48" s="31">
        <v>4600000</v>
      </c>
      <c r="G48" s="31">
        <f t="shared" si="0"/>
        <v>0</v>
      </c>
      <c r="H48" s="32" t="s">
        <v>3961</v>
      </c>
      <c r="I48" s="42"/>
      <c r="J48" s="29"/>
      <c r="K48" s="29"/>
    </row>
    <row r="49" spans="1:11">
      <c r="A49" s="44"/>
      <c r="B49" s="38"/>
      <c r="C49" s="40">
        <v>392248</v>
      </c>
      <c r="D49" s="30" t="str">
        <f>VLOOKUP(C49,'[2]DU LIEU'!A:E,2,0)</f>
        <v xml:space="preserve">Lưu Khánh Linh  </v>
      </c>
      <c r="E49" s="31">
        <f>VLOOKUP(C49,'[2]DU LIEU'!A:E,5,0)</f>
        <v>3800000</v>
      </c>
      <c r="F49" s="31">
        <v>3800000</v>
      </c>
      <c r="G49" s="31">
        <f t="shared" si="0"/>
        <v>0</v>
      </c>
      <c r="H49" s="32" t="s">
        <v>3962</v>
      </c>
      <c r="I49" s="42"/>
      <c r="J49" s="29"/>
      <c r="K49" s="29"/>
    </row>
    <row r="50" spans="1:11">
      <c r="A50" s="44"/>
      <c r="B50" s="38"/>
      <c r="C50" s="40">
        <v>401805</v>
      </c>
      <c r="D50" s="30" t="str">
        <f>VLOOKUP(C50,'[2]DU LIEU'!A:E,2,0)</f>
        <v>Đỗ Khánh Linh</v>
      </c>
      <c r="E50" s="31">
        <f>VLOOKUP(C50,'[2]DU LIEU'!A:E,5,0)</f>
        <v>4000000</v>
      </c>
      <c r="F50" s="31">
        <v>4000000</v>
      </c>
      <c r="G50" s="31">
        <f t="shared" si="0"/>
        <v>0</v>
      </c>
      <c r="H50" s="32" t="s">
        <v>3963</v>
      </c>
      <c r="I50" s="42"/>
      <c r="J50" s="29"/>
      <c r="K50" s="29"/>
    </row>
    <row r="51" spans="1:11">
      <c r="A51" s="44"/>
      <c r="B51" s="38"/>
      <c r="C51" s="40">
        <v>390647</v>
      </c>
      <c r="D51" s="30" t="str">
        <f>VLOOKUP(C51,'[2]DU LIEU'!A:E,2,0)</f>
        <v xml:space="preserve">Phan Thị Thùy Dung  </v>
      </c>
      <c r="E51" s="31">
        <f>VLOOKUP(C51,'[2]DU LIEU'!A:E,5,0)</f>
        <v>4000000</v>
      </c>
      <c r="F51" s="31">
        <v>4000000</v>
      </c>
      <c r="G51" s="31">
        <f t="shared" si="0"/>
        <v>0</v>
      </c>
      <c r="H51" s="32" t="s">
        <v>3964</v>
      </c>
      <c r="I51" s="42"/>
      <c r="J51" s="29"/>
      <c r="K51" s="29"/>
    </row>
    <row r="52" spans="1:11">
      <c r="A52" s="44"/>
      <c r="B52" s="38"/>
      <c r="C52" s="40">
        <v>400134</v>
      </c>
      <c r="D52" s="30" t="str">
        <f>VLOOKUP(C52,'[2]DU LIEU'!A:E,2,0)</f>
        <v>Phạm Thị Trang Thu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3965</v>
      </c>
      <c r="I52" s="42"/>
      <c r="J52" s="29"/>
      <c r="K52" s="29"/>
    </row>
    <row r="53" spans="1:11">
      <c r="A53" s="44"/>
      <c r="B53" s="38"/>
      <c r="C53" s="40">
        <v>391073</v>
      </c>
      <c r="D53" s="30" t="str">
        <f>VLOOKUP(C53,'[2]DU LIEU'!A:E,2,0)</f>
        <v xml:space="preserve">Nguyễn Trung Hưng  </v>
      </c>
      <c r="E53" s="31">
        <f>VLOOKUP(C53,'[2]DU LIEU'!A:E,5,0)</f>
        <v>3400000</v>
      </c>
      <c r="F53" s="31">
        <v>3400000</v>
      </c>
      <c r="G53" s="31">
        <f t="shared" si="0"/>
        <v>0</v>
      </c>
      <c r="H53" s="32" t="s">
        <v>3966</v>
      </c>
      <c r="I53" s="42"/>
      <c r="J53" s="29"/>
      <c r="K53" s="29"/>
    </row>
    <row r="54" spans="1:11">
      <c r="A54" s="44"/>
      <c r="B54" s="38"/>
      <c r="C54" s="40">
        <v>400417</v>
      </c>
      <c r="D54" s="30" t="str">
        <f>VLOOKUP(C54,'[2]DU LIEU'!A:E,2,0)</f>
        <v>Vy Mỹ Linh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3967</v>
      </c>
      <c r="I54" s="42"/>
      <c r="J54" s="29"/>
      <c r="K54" s="29"/>
    </row>
    <row r="55" spans="1:11">
      <c r="A55" s="44"/>
      <c r="B55" s="38"/>
      <c r="C55" s="40">
        <v>402416</v>
      </c>
      <c r="D55" s="30" t="str">
        <f>VLOOKUP(C55,'[2]DU LIEU'!A:E,2,0)</f>
        <v>Hoàng Minh Thuý</v>
      </c>
      <c r="E55" s="31">
        <f>VLOOKUP(C55,'[2]DU LIEU'!A:E,5,0)</f>
        <v>3600000</v>
      </c>
      <c r="F55" s="31">
        <v>3600000</v>
      </c>
      <c r="G55" s="31">
        <f t="shared" si="0"/>
        <v>0</v>
      </c>
      <c r="H55" s="32" t="s">
        <v>3968</v>
      </c>
      <c r="I55" s="42"/>
      <c r="J55" s="29"/>
      <c r="K55" s="29"/>
    </row>
    <row r="56" spans="1:11">
      <c r="A56" s="44"/>
      <c r="B56" s="38"/>
      <c r="C56" s="40">
        <v>390208</v>
      </c>
      <c r="D56" s="30" t="str">
        <f>VLOOKUP(C56,'[2]DU LIEU'!A:E,2,0)</f>
        <v xml:space="preserve">Nguyễn Thị Thu Hương  </v>
      </c>
      <c r="E56" s="31">
        <f>VLOOKUP(C56,'[2]DU LIEU'!A:E,5,0)</f>
        <v>3800000</v>
      </c>
      <c r="F56" s="31">
        <v>3800000</v>
      </c>
      <c r="G56" s="31">
        <f t="shared" si="0"/>
        <v>0</v>
      </c>
      <c r="H56" s="32" t="s">
        <v>3969</v>
      </c>
      <c r="I56" s="42"/>
      <c r="J56" s="29"/>
      <c r="K56" s="29"/>
    </row>
    <row r="57" spans="1:11" ht="25.5">
      <c r="A57" s="44"/>
      <c r="B57" s="38"/>
      <c r="C57" s="40">
        <v>391810</v>
      </c>
      <c r="D57" s="30" t="str">
        <f>VLOOKUP(C57,'[2]DU LIEU'!A:E,2,0)</f>
        <v xml:space="preserve">Hoàng Thị Xuyến  </v>
      </c>
      <c r="E57" s="31">
        <f>VLOOKUP(C57,'[2]DU LIEU'!A:E,5,0)</f>
        <v>3800000</v>
      </c>
      <c r="F57" s="31">
        <v>3800000</v>
      </c>
      <c r="G57" s="31">
        <f t="shared" si="0"/>
        <v>0</v>
      </c>
      <c r="H57" s="32" t="s">
        <v>3970</v>
      </c>
      <c r="I57" s="42"/>
      <c r="J57" s="29"/>
      <c r="K57" s="29"/>
    </row>
    <row r="58" spans="1:11" ht="25.5">
      <c r="A58" s="44"/>
      <c r="B58" s="38"/>
      <c r="C58" s="40">
        <v>392407</v>
      </c>
      <c r="D58" s="30" t="str">
        <f>VLOOKUP(C58,'[2]DU LIEU'!A:E,2,0)</f>
        <v xml:space="preserve">Lộc Thị Lén  </v>
      </c>
      <c r="E58" s="31">
        <f>VLOOKUP(C58,'[2]DU LIEU'!A:E,5,0)</f>
        <v>900000</v>
      </c>
      <c r="F58" s="31">
        <v>900000</v>
      </c>
      <c r="G58" s="31">
        <f t="shared" si="0"/>
        <v>0</v>
      </c>
      <c r="H58" s="32" t="s">
        <v>3971</v>
      </c>
      <c r="I58" s="42"/>
      <c r="J58" s="29"/>
      <c r="K58" s="29"/>
    </row>
    <row r="59" spans="1:11">
      <c r="A59" s="44"/>
      <c r="B59" s="38"/>
      <c r="C59" s="40">
        <v>382520</v>
      </c>
      <c r="D59" s="30" t="str">
        <f>VLOOKUP(C59,'[2]DU LIEU'!A:E,2,0)</f>
        <v xml:space="preserve">Nông Thị Dung  </v>
      </c>
      <c r="E59" s="31">
        <f>VLOOKUP(C59,'[2]DU LIEU'!A:E,5,0)</f>
        <v>600000</v>
      </c>
      <c r="F59" s="31">
        <v>600000</v>
      </c>
      <c r="G59" s="31">
        <f t="shared" si="0"/>
        <v>0</v>
      </c>
      <c r="H59" s="32" t="s">
        <v>3972</v>
      </c>
      <c r="I59" s="42"/>
      <c r="J59" s="29"/>
      <c r="K59" s="29"/>
    </row>
    <row r="60" spans="1:11">
      <c r="A60" s="44"/>
      <c r="B60" s="38"/>
      <c r="C60" s="40">
        <v>391304</v>
      </c>
      <c r="D60" s="30" t="str">
        <f>VLOOKUP(C60,'[2]DU LIEU'!A:E,2,0)</f>
        <v xml:space="preserve">Phùng Tiến Anh  </v>
      </c>
      <c r="E60" s="31">
        <f>VLOOKUP(C60,'[2]DU LIEU'!A:E,5,0)</f>
        <v>3800000</v>
      </c>
      <c r="F60" s="31">
        <v>3800000</v>
      </c>
      <c r="G60" s="31">
        <f t="shared" si="0"/>
        <v>0</v>
      </c>
      <c r="H60" s="32" t="s">
        <v>3973</v>
      </c>
      <c r="I60" s="42"/>
      <c r="J60" s="29"/>
      <c r="K60" s="29"/>
    </row>
    <row r="61" spans="1:11">
      <c r="A61" s="44"/>
      <c r="B61" s="38"/>
      <c r="C61" s="40">
        <v>392554</v>
      </c>
      <c r="D61" s="30" t="str">
        <f>VLOOKUP(C61,'[2]DU LIEU'!A:E,2,0)</f>
        <v xml:space="preserve">Vũ Lan Phương  </v>
      </c>
      <c r="E61" s="31">
        <f>VLOOKUP(C61,'[2]DU LIEU'!A:E,5,0)</f>
        <v>3000000</v>
      </c>
      <c r="F61" s="31">
        <v>3000000</v>
      </c>
      <c r="G61" s="31">
        <f t="shared" si="0"/>
        <v>0</v>
      </c>
      <c r="H61" s="32" t="s">
        <v>3974</v>
      </c>
      <c r="I61" s="42"/>
      <c r="J61" s="29"/>
      <c r="K61" s="29"/>
    </row>
    <row r="62" spans="1:11">
      <c r="A62" s="44"/>
      <c r="B62" s="38"/>
      <c r="C62" s="40">
        <v>391729</v>
      </c>
      <c r="D62" s="30" t="str">
        <f>VLOOKUP(C62,'[2]DU LIEU'!A:E,2,0)</f>
        <v xml:space="preserve">Đinh Thị Hạnh  </v>
      </c>
      <c r="E62" s="31">
        <f>VLOOKUP(C62,'[2]DU LIEU'!A:E,5,0)</f>
        <v>4000000</v>
      </c>
      <c r="F62" s="31">
        <v>4000000</v>
      </c>
      <c r="G62" s="31">
        <f t="shared" si="0"/>
        <v>0</v>
      </c>
      <c r="H62" s="32" t="s">
        <v>3975</v>
      </c>
      <c r="I62" s="42"/>
      <c r="J62" s="29"/>
      <c r="K62" s="29"/>
    </row>
    <row r="63" spans="1:11">
      <c r="A63" s="44"/>
      <c r="B63" s="38"/>
      <c r="C63" s="40">
        <v>402109</v>
      </c>
      <c r="D63" s="30" t="str">
        <f>VLOOKUP(C63,'[2]DU LIEU'!A:E,2,0)</f>
        <v>Nguyễn Cẩm Nhung</v>
      </c>
      <c r="E63" s="31">
        <f>VLOOKUP(C63,'[2]DU LIEU'!A:E,5,0)</f>
        <v>4000000</v>
      </c>
      <c r="F63" s="31">
        <v>4000000</v>
      </c>
      <c r="G63" s="31">
        <f t="shared" si="0"/>
        <v>0</v>
      </c>
      <c r="H63" s="32" t="s">
        <v>3976</v>
      </c>
      <c r="I63" s="42"/>
      <c r="J63" s="29"/>
      <c r="K63" s="29"/>
    </row>
    <row r="64" spans="1:11">
      <c r="A64" s="44"/>
      <c r="B64" s="38"/>
      <c r="C64" s="40">
        <v>392821</v>
      </c>
      <c r="D64" s="30" t="str">
        <f>VLOOKUP(C64,'[2]DU LIEU'!A:E,2,0)</f>
        <v xml:space="preserve">Đào Thị Diện  </v>
      </c>
      <c r="E64" s="31">
        <f>VLOOKUP(C64,'[2]DU LIEU'!A:E,5,0)</f>
        <v>3000000</v>
      </c>
      <c r="F64" s="31">
        <v>3000000</v>
      </c>
      <c r="G64" s="31">
        <f t="shared" si="0"/>
        <v>0</v>
      </c>
      <c r="H64" s="32" t="s">
        <v>3977</v>
      </c>
      <c r="I64" s="42"/>
      <c r="J64" s="29"/>
      <c r="K64" s="29"/>
    </row>
    <row r="65" spans="1:11">
      <c r="A65" s="44"/>
      <c r="B65" s="38"/>
      <c r="C65" s="40">
        <v>392728</v>
      </c>
      <c r="D65" s="30" t="str">
        <f>VLOOKUP(C65,'[2]DU LIEU'!A:E,2,0)</f>
        <v xml:space="preserve">Nguyễn Thị Mỹ  </v>
      </c>
      <c r="E65" s="31">
        <f>VLOOKUP(C65,'[2]DU LIEU'!A:E,5,0)</f>
        <v>3000000</v>
      </c>
      <c r="F65" s="31">
        <v>3000000</v>
      </c>
      <c r="G65" s="31">
        <f t="shared" si="0"/>
        <v>0</v>
      </c>
      <c r="H65" s="32" t="s">
        <v>3978</v>
      </c>
      <c r="I65" s="42"/>
      <c r="J65" s="29"/>
      <c r="K65" s="29"/>
    </row>
    <row r="66" spans="1:11">
      <c r="A66" s="44"/>
      <c r="B66" s="38"/>
      <c r="C66" s="40">
        <v>391555</v>
      </c>
      <c r="D66" s="30" t="str">
        <f>VLOOKUP(C66,'[2]DU LIEU'!A:E,2,0)</f>
        <v xml:space="preserve">Phạm Thị Ngọc Trâm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3979</v>
      </c>
      <c r="I66" s="42"/>
      <c r="J66" s="29"/>
      <c r="K66" s="29"/>
    </row>
    <row r="67" spans="1:11">
      <c r="A67" s="44"/>
      <c r="B67" s="38"/>
      <c r="C67" s="40">
        <v>392126</v>
      </c>
      <c r="D67" s="30" t="str">
        <f>VLOOKUP(C67,'[2]DU LIEU'!A:E,2,0)</f>
        <v xml:space="preserve">Nguyễn Thị Linh Mai  </v>
      </c>
      <c r="E67" s="31">
        <f>VLOOKUP(C67,'[2]DU LIEU'!A:E,5,0)</f>
        <v>12750000</v>
      </c>
      <c r="F67" s="31">
        <v>12750000</v>
      </c>
      <c r="G67" s="31">
        <f t="shared" si="0"/>
        <v>0</v>
      </c>
      <c r="H67" s="32" t="s">
        <v>3980</v>
      </c>
      <c r="I67" s="42"/>
      <c r="J67" s="29"/>
      <c r="K67" s="29"/>
    </row>
    <row r="68" spans="1:11">
      <c r="A68" s="44"/>
      <c r="B68" s="38"/>
      <c r="C68" s="40">
        <v>390918</v>
      </c>
      <c r="D68" s="30" t="str">
        <f>VLOOKUP(C68,'[2]DU LIEU'!A:E,2,0)</f>
        <v xml:space="preserve">Ma Thị Trang  </v>
      </c>
      <c r="E68" s="31">
        <f>VLOOKUP(C68,'[2]DU LIEU'!A:E,5,0)</f>
        <v>1740000</v>
      </c>
      <c r="F68" s="31">
        <v>1740000</v>
      </c>
      <c r="G68" s="31">
        <f t="shared" si="0"/>
        <v>0</v>
      </c>
      <c r="H68" s="32" t="s">
        <v>3981</v>
      </c>
      <c r="I68" s="42"/>
      <c r="J68" s="29"/>
      <c r="K68" s="29"/>
    </row>
    <row r="69" spans="1:11">
      <c r="A69" s="44"/>
      <c r="B69" s="38"/>
      <c r="C69" s="40">
        <v>400943</v>
      </c>
      <c r="D69" s="30" t="str">
        <f>VLOOKUP(C69,'[2]DU LIEU'!A:E,2,0)</f>
        <v>Nguyễn Hồng Nhung</v>
      </c>
      <c r="E69" s="31">
        <f>VLOOKUP(C69,'[2]DU LIEU'!A:E,5,0)</f>
        <v>3600000</v>
      </c>
      <c r="F69" s="31">
        <v>3600000</v>
      </c>
      <c r="G69" s="31">
        <f t="shared" si="0"/>
        <v>0</v>
      </c>
      <c r="H69" s="32" t="s">
        <v>3982</v>
      </c>
      <c r="I69" s="42"/>
      <c r="J69" s="29"/>
      <c r="K69" s="29"/>
    </row>
    <row r="70" spans="1:11">
      <c r="A70" s="44"/>
      <c r="B70" s="38"/>
      <c r="C70" s="40">
        <v>391832</v>
      </c>
      <c r="D70" s="30" t="str">
        <f>VLOOKUP(C70,'[2]DU LIEU'!A:E,2,0)</f>
        <v xml:space="preserve">Vũ Đình Hiệu  </v>
      </c>
      <c r="E70" s="31">
        <f>VLOOKUP(C70,'[2]DU LIEU'!A:E,5,0)</f>
        <v>3800000</v>
      </c>
      <c r="F70" s="31">
        <v>3800000</v>
      </c>
      <c r="G70" s="31">
        <f t="shared" si="0"/>
        <v>0</v>
      </c>
      <c r="H70" s="32" t="s">
        <v>3983</v>
      </c>
      <c r="I70" s="42"/>
      <c r="J70" s="29"/>
      <c r="K70" s="29"/>
    </row>
    <row r="71" spans="1:11">
      <c r="A71" s="44"/>
      <c r="B71" s="38"/>
      <c r="C71" s="40">
        <v>382625</v>
      </c>
      <c r="D71" s="30" t="str">
        <f>VLOOKUP(C71,'[2]DU LIEU'!A:E,2,0)</f>
        <v xml:space="preserve">Phạm Thanh Hải  </v>
      </c>
      <c r="E71" s="31">
        <f>VLOOKUP(C71,'[2]DU LIEU'!A:E,5,0)</f>
        <v>2000000</v>
      </c>
      <c r="F71" s="31">
        <v>2000000</v>
      </c>
      <c r="G71" s="31">
        <f t="shared" si="0"/>
        <v>0</v>
      </c>
      <c r="H71" s="32" t="s">
        <v>3984</v>
      </c>
      <c r="I71" s="42"/>
      <c r="J71" s="29"/>
      <c r="K71" s="29"/>
    </row>
    <row r="72" spans="1:11">
      <c r="A72" s="44"/>
      <c r="B72" s="38"/>
      <c r="C72" s="40">
        <v>390926</v>
      </c>
      <c r="D72" s="30" t="str">
        <f>VLOOKUP(C72,'[2]DU LIEU'!A:E,2,0)</f>
        <v xml:space="preserve">Nguyễn Thị Nhung  </v>
      </c>
      <c r="E72" s="31">
        <f>VLOOKUP(C72,'[2]DU LIEU'!A:E,5,0)</f>
        <v>3800000</v>
      </c>
      <c r="F72" s="31">
        <v>3800000</v>
      </c>
      <c r="G72" s="31">
        <f t="shared" si="0"/>
        <v>0</v>
      </c>
      <c r="H72" s="32" t="s">
        <v>3985</v>
      </c>
      <c r="I72" s="42"/>
      <c r="J72" s="29"/>
      <c r="K72" s="29"/>
    </row>
    <row r="73" spans="1:11">
      <c r="A73" s="44"/>
      <c r="B73" s="38"/>
      <c r="C73" s="40">
        <v>402843</v>
      </c>
      <c r="D73" s="30" t="str">
        <f>VLOOKUP(C73,'[2]DU LIEU'!A:E,2,0)</f>
        <v>Quyền Thị Thúy Nga</v>
      </c>
      <c r="E73" s="31">
        <f>VLOOKUP(C73,'[2]DU LIEU'!A:E,5,0)</f>
        <v>3400000</v>
      </c>
      <c r="F73" s="31">
        <v>3400000</v>
      </c>
      <c r="G73" s="31">
        <f t="shared" si="0"/>
        <v>0</v>
      </c>
      <c r="H73" s="32" t="s">
        <v>3986</v>
      </c>
      <c r="I73" s="42"/>
      <c r="J73" s="29"/>
      <c r="K73" s="29"/>
    </row>
    <row r="74" spans="1:11" ht="25.5">
      <c r="A74" s="44"/>
      <c r="B74" s="38"/>
      <c r="C74" s="40">
        <v>392323</v>
      </c>
      <c r="D74" s="30" t="str">
        <f>VLOOKUP(C74,'[2]DU LIEU'!A:E,2,0)</f>
        <v xml:space="preserve">Nguyễn Xuân Trường  </v>
      </c>
      <c r="E74" s="31">
        <f>VLOOKUP(C74,'[2]DU LIEU'!A:E,5,0)</f>
        <v>3000000</v>
      </c>
      <c r="F74" s="31">
        <v>3000000</v>
      </c>
      <c r="G74" s="31">
        <f t="shared" si="0"/>
        <v>0</v>
      </c>
      <c r="H74" s="32" t="s">
        <v>3987</v>
      </c>
      <c r="I74" s="42"/>
      <c r="J74" s="29"/>
      <c r="K74" s="29"/>
    </row>
    <row r="75" spans="1:11" ht="25.5">
      <c r="A75" s="44"/>
      <c r="B75" s="38"/>
      <c r="C75" s="40">
        <v>401103</v>
      </c>
      <c r="D75" s="30" t="str">
        <f>VLOOKUP(C75,'[2]DU LIEU'!A:E,2,0)</f>
        <v>Hoàng Thị Liên</v>
      </c>
      <c r="E75" s="31">
        <f>VLOOKUP(C75,'[2]DU LIEU'!A:E,5,0)</f>
        <v>3200000</v>
      </c>
      <c r="F75" s="31">
        <v>3200000</v>
      </c>
      <c r="G75" s="31">
        <f t="shared" si="0"/>
        <v>0</v>
      </c>
      <c r="H75" s="32" t="s">
        <v>3988</v>
      </c>
      <c r="I75" s="42"/>
      <c r="J75" s="29"/>
      <c r="K75" s="29"/>
    </row>
    <row r="76" spans="1:11">
      <c r="A76" s="44"/>
      <c r="B76" s="38"/>
      <c r="C76" s="40">
        <v>391431</v>
      </c>
      <c r="D76" s="30" t="str">
        <f>VLOOKUP(C76,'[2]DU LIEU'!A:E,2,0)</f>
        <v xml:space="preserve">Lê Thị Nhi  </v>
      </c>
      <c r="E76" s="31">
        <f>VLOOKUP(C76,'[2]DU LIEU'!A:E,5,0)</f>
        <v>4000000</v>
      </c>
      <c r="F76" s="31">
        <v>4000000</v>
      </c>
      <c r="G76" s="31">
        <f t="shared" si="0"/>
        <v>0</v>
      </c>
      <c r="H76" s="32" t="s">
        <v>3989</v>
      </c>
      <c r="I76" s="42"/>
      <c r="J76" s="29"/>
      <c r="K76" s="29"/>
    </row>
    <row r="77" spans="1:11">
      <c r="A77" s="44"/>
      <c r="B77" s="38"/>
      <c r="C77" s="40">
        <v>402232</v>
      </c>
      <c r="D77" s="30" t="str">
        <f>VLOOKUP(C77,'[2]DU LIEU'!A:E,2,0)</f>
        <v>Nguyễn Phương Linh</v>
      </c>
      <c r="E77" s="31">
        <f>VLOOKUP(C77,'[2]DU LIEU'!A:E,5,0)</f>
        <v>4000000</v>
      </c>
      <c r="F77" s="31">
        <v>4000000</v>
      </c>
      <c r="G77" s="31">
        <f t="shared" si="0"/>
        <v>0</v>
      </c>
      <c r="H77" s="32" t="s">
        <v>3990</v>
      </c>
      <c r="I77" s="42"/>
      <c r="J77" s="29"/>
      <c r="K77" s="29"/>
    </row>
    <row r="78" spans="1:11">
      <c r="A78" s="44"/>
      <c r="B78" s="38"/>
      <c r="C78" s="40">
        <v>403809</v>
      </c>
      <c r="D78" s="30" t="str">
        <f>VLOOKUP(C78,'[2]DU LIEU'!A:E,2,0)</f>
        <v>Đoàn Thị Hồng Chinh</v>
      </c>
      <c r="E78" s="31">
        <f>VLOOKUP(C78,'[2]DU LIEU'!A:E,5,0)</f>
        <v>3400000</v>
      </c>
      <c r="F78" s="31">
        <v>3400000</v>
      </c>
      <c r="G78" s="31">
        <f t="shared" si="0"/>
        <v>0</v>
      </c>
      <c r="H78" s="32" t="s">
        <v>3991</v>
      </c>
      <c r="I78" s="42"/>
      <c r="J78" s="29"/>
      <c r="K78" s="29"/>
    </row>
    <row r="79" spans="1:11">
      <c r="A79" s="44"/>
      <c r="B79" s="38"/>
      <c r="C79" s="40">
        <v>403604</v>
      </c>
      <c r="D79" s="30" t="str">
        <f>VLOOKUP(C79,'[2]DU LIEU'!A:E,2,0)</f>
        <v>Lê Na</v>
      </c>
      <c r="E79" s="31">
        <f>VLOOKUP(C79,'[2]DU LIEU'!A:E,5,0)</f>
        <v>2400000</v>
      </c>
      <c r="F79" s="31">
        <v>2400000</v>
      </c>
      <c r="G79" s="31">
        <f t="shared" si="0"/>
        <v>0</v>
      </c>
      <c r="H79" s="32" t="s">
        <v>3992</v>
      </c>
      <c r="I79" s="42"/>
      <c r="J79" s="29"/>
      <c r="K79" s="29"/>
    </row>
    <row r="80" spans="1:11" ht="25.5">
      <c r="A80" s="44"/>
      <c r="B80" s="38"/>
      <c r="C80" s="40">
        <v>391020</v>
      </c>
      <c r="D80" s="30" t="str">
        <f>VLOOKUP(C80,'[2]DU LIEU'!A:E,2,0)</f>
        <v xml:space="preserve">Nguyễn Ngọc Linh  </v>
      </c>
      <c r="E80" s="31">
        <f>VLOOKUP(C80,'[2]DU LIEU'!A:E,5,0)</f>
        <v>4000000</v>
      </c>
      <c r="F80" s="31">
        <v>4000000</v>
      </c>
      <c r="G80" s="31">
        <f t="shared" si="0"/>
        <v>0</v>
      </c>
      <c r="H80" s="32" t="s">
        <v>3993</v>
      </c>
      <c r="I80" s="42"/>
      <c r="J80" s="29"/>
      <c r="K80" s="29"/>
    </row>
    <row r="81" spans="1:11">
      <c r="A81" s="44"/>
      <c r="B81" s="38"/>
      <c r="C81" s="40">
        <v>402226</v>
      </c>
      <c r="D81" s="30" t="str">
        <f>VLOOKUP(C81,'[2]DU LIEU'!A:E,2,0)</f>
        <v>Phạm Xuân Trường</v>
      </c>
      <c r="E81" s="31">
        <f>VLOOKUP(C81,'[2]DU LIEU'!A:E,5,0)</f>
        <v>4000000</v>
      </c>
      <c r="F81" s="31">
        <v>4000000</v>
      </c>
      <c r="G81" s="31">
        <f t="shared" si="0"/>
        <v>0</v>
      </c>
      <c r="H81" s="32" t="s">
        <v>3994</v>
      </c>
      <c r="I81" s="42"/>
      <c r="J81" s="29"/>
      <c r="K81" s="29"/>
    </row>
    <row r="82" spans="1:11">
      <c r="A82" s="44"/>
      <c r="B82" s="38"/>
      <c r="C82" s="40">
        <v>403873</v>
      </c>
      <c r="D82" s="30" t="str">
        <f>VLOOKUP(C82,'[2]DU LIEU'!A:E,2,0)</f>
        <v>Phạm Quang Huy</v>
      </c>
      <c r="E82" s="31">
        <f>VLOOKUP(C82,'[2]DU LIEU'!A:E,5,0)</f>
        <v>3400000</v>
      </c>
      <c r="F82" s="31">
        <v>3400000</v>
      </c>
      <c r="G82" s="31">
        <f t="shared" si="0"/>
        <v>0</v>
      </c>
      <c r="H82" s="32" t="s">
        <v>3995</v>
      </c>
      <c r="I82" s="42"/>
      <c r="J82" s="29"/>
      <c r="K82" s="29"/>
    </row>
    <row r="83" spans="1:11">
      <c r="A83" s="44"/>
      <c r="B83" s="38"/>
      <c r="C83" s="40">
        <v>391616</v>
      </c>
      <c r="D83" s="30" t="str">
        <f>VLOOKUP(C83,'[2]DU LIEU'!A:E,2,0)</f>
        <v xml:space="preserve">Phạm Thị Thu Huyền  </v>
      </c>
      <c r="E83" s="31">
        <f>VLOOKUP(C83,'[2]DU LIEU'!A:E,5,0)</f>
        <v>3800000</v>
      </c>
      <c r="F83" s="31">
        <v>3800000</v>
      </c>
      <c r="G83" s="31">
        <f t="shared" ref="G83:G145" si="1">F83-E83</f>
        <v>0</v>
      </c>
      <c r="H83" s="32" t="s">
        <v>3996</v>
      </c>
      <c r="I83" s="42"/>
      <c r="J83" s="29"/>
      <c r="K83" s="29"/>
    </row>
    <row r="84" spans="1:11" ht="25.5">
      <c r="A84" s="44"/>
      <c r="B84" s="38"/>
      <c r="C84" s="40">
        <v>403371</v>
      </c>
      <c r="D84" s="30" t="str">
        <f>VLOOKUP(C84,'[2]DU LIEU'!A:E,2,0)</f>
        <v>Vũ Quốc Cường</v>
      </c>
      <c r="E84" s="31">
        <f>VLOOKUP(C84,'[2]DU LIEU'!A:E,5,0)</f>
        <v>2400000</v>
      </c>
      <c r="F84" s="31">
        <v>2400000</v>
      </c>
      <c r="G84" s="31">
        <f t="shared" si="1"/>
        <v>0</v>
      </c>
      <c r="H84" s="32" t="s">
        <v>3997</v>
      </c>
      <c r="I84" s="42"/>
      <c r="J84" s="29"/>
      <c r="K84" s="29"/>
    </row>
    <row r="85" spans="1:11" ht="25.5">
      <c r="A85" s="44"/>
      <c r="B85" s="38"/>
      <c r="C85" s="40">
        <v>403364</v>
      </c>
      <c r="D85" s="30" t="str">
        <f>VLOOKUP(C85,'[2]DU LIEU'!A:E,2,0)</f>
        <v>Phạm Thị Quỳnh</v>
      </c>
      <c r="E85" s="31">
        <f>VLOOKUP(C85,'[2]DU LIEU'!A:E,5,0)</f>
        <v>2400000</v>
      </c>
      <c r="F85" s="31">
        <v>2400000</v>
      </c>
      <c r="G85" s="31">
        <f t="shared" si="1"/>
        <v>0</v>
      </c>
      <c r="H85" s="32" t="s">
        <v>3998</v>
      </c>
      <c r="I85" s="42"/>
      <c r="J85" s="29"/>
      <c r="K85" s="29"/>
    </row>
    <row r="86" spans="1:11">
      <c r="A86" s="44"/>
      <c r="B86" s="38"/>
      <c r="C86" s="40">
        <v>401472</v>
      </c>
      <c r="D86" s="30" t="str">
        <f>VLOOKUP(C86,'[2]DU LIEU'!A:E,2,0)</f>
        <v>Hoàng Thị Hồng Nhung</v>
      </c>
      <c r="E86" s="31">
        <f>VLOOKUP(C86,'[2]DU LIEU'!A:E,5,0)</f>
        <v>3200000</v>
      </c>
      <c r="F86" s="31">
        <v>3200000</v>
      </c>
      <c r="G86" s="31">
        <f t="shared" si="1"/>
        <v>0</v>
      </c>
      <c r="H86" s="32" t="s">
        <v>3999</v>
      </c>
      <c r="I86" s="42"/>
      <c r="J86" s="29"/>
      <c r="K86" s="29"/>
    </row>
    <row r="87" spans="1:11" ht="25.5">
      <c r="A87" s="44"/>
      <c r="B87" s="38"/>
      <c r="C87" s="40">
        <v>391608</v>
      </c>
      <c r="D87" s="30" t="str">
        <f>VLOOKUP(C87,'[2]DU LIEU'!A:E,2,0)</f>
        <v xml:space="preserve">Trịnh Tiến Dũng  </v>
      </c>
      <c r="E87" s="31">
        <f>VLOOKUP(C87,'[2]DU LIEU'!A:E,5,0)</f>
        <v>4000000</v>
      </c>
      <c r="F87" s="31">
        <v>4000000</v>
      </c>
      <c r="G87" s="31">
        <f t="shared" si="1"/>
        <v>0</v>
      </c>
      <c r="H87" s="32" t="s">
        <v>4000</v>
      </c>
      <c r="I87" s="42"/>
      <c r="J87" s="29"/>
      <c r="K87" s="29"/>
    </row>
    <row r="88" spans="1:11" ht="25.5">
      <c r="A88" s="44"/>
      <c r="B88" s="38"/>
      <c r="C88" s="40">
        <v>401029</v>
      </c>
      <c r="D88" s="30" t="str">
        <f>VLOOKUP(C88,'[2]DU LIEU'!A:E,2,0)</f>
        <v>Phạm Thị Phương Lan</v>
      </c>
      <c r="E88" s="31">
        <f>VLOOKUP(C88,'[2]DU LIEU'!A:E,5,0)</f>
        <v>4000000</v>
      </c>
      <c r="F88" s="31">
        <v>4000000</v>
      </c>
      <c r="G88" s="31">
        <f t="shared" si="1"/>
        <v>0</v>
      </c>
      <c r="H88" s="32" t="s">
        <v>4001</v>
      </c>
      <c r="I88" s="42"/>
      <c r="J88" s="29"/>
      <c r="K88" s="29"/>
    </row>
    <row r="89" spans="1:11">
      <c r="A89" s="44"/>
      <c r="B89" s="38"/>
      <c r="C89" s="40">
        <v>400414</v>
      </c>
      <c r="D89" s="30" t="str">
        <f>VLOOKUP(C89,'[2]DU LIEU'!A:E,2,0)</f>
        <v>Nguyễn Đình Anh</v>
      </c>
      <c r="E89" s="31">
        <f>VLOOKUP(C89,'[2]DU LIEU'!A:E,5,0)</f>
        <v>3800000</v>
      </c>
      <c r="F89" s="31">
        <v>3800000</v>
      </c>
      <c r="G89" s="31">
        <f t="shared" si="1"/>
        <v>0</v>
      </c>
      <c r="H89" s="32" t="s">
        <v>4002</v>
      </c>
      <c r="I89" s="42"/>
      <c r="J89" s="29"/>
      <c r="K89" s="29"/>
    </row>
    <row r="90" spans="1:11">
      <c r="A90" s="44"/>
      <c r="B90" s="38"/>
      <c r="C90" s="40">
        <v>382323</v>
      </c>
      <c r="D90" s="30" t="str">
        <f>VLOOKUP(C90,'[2]DU LIEU'!A:E,2,0)</f>
        <v xml:space="preserve">Hoàng Văn Ngọc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4003</v>
      </c>
      <c r="I90" s="42"/>
      <c r="J90" s="29"/>
      <c r="K90" s="29"/>
    </row>
    <row r="91" spans="1:11">
      <c r="A91" s="44"/>
      <c r="B91" s="38"/>
      <c r="C91" s="40">
        <v>392359</v>
      </c>
      <c r="D91" s="30" t="str">
        <f>VLOOKUP(C91,'[2]DU LIEU'!A:E,2,0)</f>
        <v xml:space="preserve">Lê Thị Hà My  </v>
      </c>
      <c r="E91" s="31">
        <f>VLOOKUP(C91,'[2]DU LIEU'!A:E,5,0)</f>
        <v>3000000</v>
      </c>
      <c r="F91" s="31">
        <v>3000000</v>
      </c>
      <c r="G91" s="31">
        <f t="shared" si="1"/>
        <v>0</v>
      </c>
      <c r="H91" s="32" t="s">
        <v>4004</v>
      </c>
      <c r="I91" s="42"/>
      <c r="J91" s="29"/>
      <c r="K91" s="29"/>
    </row>
    <row r="92" spans="1:11">
      <c r="A92" s="44"/>
      <c r="B92" s="38"/>
      <c r="C92" s="40">
        <v>401709</v>
      </c>
      <c r="D92" s="30" t="str">
        <f>VLOOKUP(C92,'[2]DU LIEU'!A:E,2,0)</f>
        <v>Vũ Minh Châu</v>
      </c>
      <c r="E92" s="31">
        <f>VLOOKUP(C92,'[2]DU LIEU'!A:E,5,0)</f>
        <v>3000000</v>
      </c>
      <c r="F92" s="31">
        <v>3000000</v>
      </c>
      <c r="G92" s="31">
        <f t="shared" si="1"/>
        <v>0</v>
      </c>
      <c r="H92" s="32" t="s">
        <v>4005</v>
      </c>
      <c r="I92" s="42"/>
      <c r="J92" s="29"/>
      <c r="K92" s="29"/>
    </row>
    <row r="93" spans="1:11" ht="25.5">
      <c r="A93" s="44"/>
      <c r="B93" s="38"/>
      <c r="C93" s="40">
        <v>391517</v>
      </c>
      <c r="D93" s="30" t="str">
        <f>VLOOKUP(C93,'[2]DU LIEU'!A:E,2,0)</f>
        <v xml:space="preserve">Nguyễn Thị Thu  </v>
      </c>
      <c r="E93" s="31">
        <f>VLOOKUP(C93,'[2]DU LIEU'!A:E,5,0)</f>
        <v>3600000</v>
      </c>
      <c r="F93" s="31">
        <v>3600000</v>
      </c>
      <c r="G93" s="31">
        <f t="shared" si="1"/>
        <v>0</v>
      </c>
      <c r="H93" s="32" t="s">
        <v>4006</v>
      </c>
      <c r="I93" s="42"/>
      <c r="J93" s="29"/>
      <c r="K93" s="29"/>
    </row>
    <row r="94" spans="1:11">
      <c r="A94" s="44"/>
      <c r="B94" s="38"/>
      <c r="C94" s="40">
        <v>372229</v>
      </c>
      <c r="D94" s="30" t="str">
        <f>VLOOKUP(C94,'[2]DU LIEU'!A:E,2,0)</f>
        <v xml:space="preserve">Lê Thanh Huyền  </v>
      </c>
      <c r="E94" s="31">
        <f>VLOOKUP(C94,'[2]DU LIEU'!A:E,5,0)</f>
        <v>1000000</v>
      </c>
      <c r="F94" s="31">
        <v>1000000</v>
      </c>
      <c r="G94" s="31">
        <f t="shared" si="1"/>
        <v>0</v>
      </c>
      <c r="H94" s="32" t="s">
        <v>4007</v>
      </c>
      <c r="I94" s="42"/>
      <c r="J94" s="29"/>
      <c r="K94" s="29"/>
    </row>
    <row r="95" spans="1:11">
      <c r="A95" s="44"/>
      <c r="B95" s="38"/>
      <c r="C95" s="40">
        <v>391069</v>
      </c>
      <c r="D95" s="30" t="str">
        <f>VLOOKUP(C95,'[2]DU LIEU'!A:E,2,0)</f>
        <v xml:space="preserve">Đặng Linh Chi  </v>
      </c>
      <c r="E95" s="31">
        <f>VLOOKUP(C95,'[2]DU LIEU'!A:E,5,0)</f>
        <v>12750000</v>
      </c>
      <c r="F95" s="31">
        <v>12750000</v>
      </c>
      <c r="G95" s="31">
        <f t="shared" si="1"/>
        <v>0</v>
      </c>
      <c r="H95" s="32" t="s">
        <v>4008</v>
      </c>
      <c r="I95" s="42"/>
      <c r="J95" s="29"/>
      <c r="K95" s="29"/>
    </row>
    <row r="96" spans="1:11" ht="25.5">
      <c r="A96" s="44"/>
      <c r="B96" s="38"/>
      <c r="C96" s="40">
        <v>390648</v>
      </c>
      <c r="D96" s="30" t="str">
        <f>VLOOKUP(C96,'[2]DU LIEU'!A:E,2,0)</f>
        <v xml:space="preserve">Nguyễn Tiến Thành  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4009</v>
      </c>
      <c r="I96" s="42"/>
      <c r="J96" s="29"/>
      <c r="K96" s="29"/>
    </row>
    <row r="97" spans="1:11" ht="25.5">
      <c r="A97" s="44"/>
      <c r="B97" s="38"/>
      <c r="C97" s="40">
        <v>403554</v>
      </c>
      <c r="D97" s="30" t="str">
        <f>VLOOKUP(C97,'[2]DU LIEU'!A:E,2,0)</f>
        <v>Trần Thị Thúy Quỳnh</v>
      </c>
      <c r="E97" s="31">
        <f>VLOOKUP(C97,'[2]DU LIEU'!A:E,5,0)</f>
        <v>2400000</v>
      </c>
      <c r="F97" s="31">
        <v>2400000</v>
      </c>
      <c r="G97" s="31">
        <f t="shared" si="1"/>
        <v>0</v>
      </c>
      <c r="H97" s="32" t="s">
        <v>4010</v>
      </c>
      <c r="I97" s="42"/>
      <c r="J97" s="29"/>
      <c r="K97" s="29"/>
    </row>
    <row r="98" spans="1:11" ht="25.5">
      <c r="A98" s="44"/>
      <c r="B98" s="38"/>
      <c r="C98" s="40">
        <v>403163</v>
      </c>
      <c r="D98" s="30" t="str">
        <f>VLOOKUP(C98,'[2]DU LIEU'!A:E,2,0)</f>
        <v>Bùi Thị Vũ Hoa</v>
      </c>
      <c r="E98" s="31">
        <f>VLOOKUP(C98,'[2]DU LIEU'!A:E,5,0)</f>
        <v>2400000</v>
      </c>
      <c r="F98" s="31">
        <v>2400000</v>
      </c>
      <c r="G98" s="31">
        <f t="shared" si="1"/>
        <v>0</v>
      </c>
      <c r="H98" s="32" t="s">
        <v>4011</v>
      </c>
      <c r="I98" s="42"/>
      <c r="J98" s="29"/>
      <c r="K98" s="29"/>
    </row>
    <row r="99" spans="1:11">
      <c r="A99" s="44"/>
      <c r="B99" s="38"/>
      <c r="C99" s="40">
        <v>392901</v>
      </c>
      <c r="D99" s="30" t="str">
        <f>VLOOKUP(C99,'[2]DU LIEU'!A:E,2,0)</f>
        <v xml:space="preserve">Nguyễn Văn Quang  </v>
      </c>
      <c r="E99" s="31">
        <f>VLOOKUP(C99,'[2]DU LIEU'!A:E,5,0)</f>
        <v>12750000</v>
      </c>
      <c r="F99" s="31">
        <v>12750000</v>
      </c>
      <c r="G99" s="31">
        <f>F99-E99</f>
        <v>0</v>
      </c>
      <c r="H99" s="32" t="s">
        <v>4013</v>
      </c>
      <c r="I99" s="42"/>
      <c r="J99" s="29"/>
      <c r="K99" s="29"/>
    </row>
    <row r="100" spans="1:11" ht="25.5">
      <c r="A100" s="44"/>
      <c r="B100" s="38"/>
      <c r="C100" s="40">
        <v>392811</v>
      </c>
      <c r="D100" s="30" t="str">
        <f>VLOOKUP(C100,'[2]DU LIEU'!A:E,2,0)</f>
        <v xml:space="preserve">Giản Thị Phương Anh  </v>
      </c>
      <c r="E100" s="31">
        <f>VLOOKUP(C100,'[2]DU LIEU'!A:E,5,0)</f>
        <v>3000000</v>
      </c>
      <c r="F100" s="31">
        <v>3000000</v>
      </c>
      <c r="G100" s="31">
        <f t="shared" si="1"/>
        <v>0</v>
      </c>
      <c r="H100" s="32" t="s">
        <v>4014</v>
      </c>
      <c r="I100" s="42"/>
      <c r="J100" s="29"/>
      <c r="K100" s="29"/>
    </row>
    <row r="101" spans="1:11">
      <c r="A101" s="44"/>
      <c r="B101" s="38"/>
      <c r="C101" s="40">
        <v>400208</v>
      </c>
      <c r="D101" s="30" t="str">
        <f>VLOOKUP(C101,'[2]DU LIEU'!A:E,2,0)</f>
        <v>Đinh Huyền Thảo</v>
      </c>
      <c r="E101" s="31">
        <f>VLOOKUP(C101,'[2]DU LIEU'!A:E,5,0)</f>
        <v>3600000</v>
      </c>
      <c r="F101" s="31">
        <v>3600000</v>
      </c>
      <c r="G101" s="31">
        <f t="shared" si="1"/>
        <v>0</v>
      </c>
      <c r="H101" s="32" t="s">
        <v>4015</v>
      </c>
      <c r="I101" s="42"/>
      <c r="J101" s="29"/>
      <c r="K101" s="29"/>
    </row>
    <row r="102" spans="1:11">
      <c r="A102" s="44"/>
      <c r="B102" s="38"/>
      <c r="C102" s="40">
        <v>391656</v>
      </c>
      <c r="D102" s="30" t="str">
        <f>VLOOKUP(C102,'[2]DU LIEU'!A:E,2,0)</f>
        <v xml:space="preserve">Nguyễn Hoàng Thanh Vân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4016</v>
      </c>
      <c r="I102" s="42"/>
      <c r="J102" s="29"/>
      <c r="K102" s="29"/>
    </row>
    <row r="103" spans="1:11">
      <c r="A103" s="44"/>
      <c r="B103" s="38"/>
      <c r="C103" s="40">
        <v>381745</v>
      </c>
      <c r="D103" s="30" t="str">
        <f>VLOOKUP(C103,'[2]DU LIEU'!A:E,2,0)</f>
        <v xml:space="preserve">Nguyễn Như Sơn  </v>
      </c>
      <c r="E103" s="31">
        <f>VLOOKUP(C103,'[2]DU LIEU'!A:E,5,0)</f>
        <v>2800000</v>
      </c>
      <c r="F103" s="31">
        <v>2800000</v>
      </c>
      <c r="G103" s="31">
        <f t="shared" si="1"/>
        <v>0</v>
      </c>
      <c r="H103" s="32" t="s">
        <v>4017</v>
      </c>
      <c r="I103" s="42"/>
      <c r="J103" s="29"/>
      <c r="K103" s="29"/>
    </row>
    <row r="104" spans="1:11">
      <c r="A104" s="44"/>
      <c r="B104" s="38"/>
      <c r="C104" s="40">
        <v>402125</v>
      </c>
      <c r="D104" s="30" t="str">
        <f>VLOOKUP(C104,'[2]DU LIEU'!A:E,2,0)</f>
        <v>Trịnh Khánh Linh</v>
      </c>
      <c r="E104" s="31">
        <f>VLOOKUP(C104,'[2]DU LIEU'!A:E,5,0)</f>
        <v>3000000</v>
      </c>
      <c r="F104" s="31">
        <v>3000000</v>
      </c>
      <c r="G104" s="31">
        <f t="shared" si="1"/>
        <v>0</v>
      </c>
      <c r="H104" s="32" t="s">
        <v>4018</v>
      </c>
      <c r="I104" s="42"/>
      <c r="J104" s="29"/>
      <c r="K104" s="29"/>
    </row>
    <row r="105" spans="1:11">
      <c r="A105" s="44"/>
      <c r="B105" s="38"/>
      <c r="C105" s="40">
        <v>403909</v>
      </c>
      <c r="D105" s="30" t="str">
        <f>VLOOKUP(C105,'[2]DU LIEU'!A:E,2,0)</f>
        <v>Bùi Lan Hương</v>
      </c>
      <c r="E105" s="31">
        <f>VLOOKUP(C105,'[2]DU LIEU'!A:E,5,0)</f>
        <v>6400000</v>
      </c>
      <c r="F105" s="31">
        <v>6400000</v>
      </c>
      <c r="G105" s="31">
        <f t="shared" si="1"/>
        <v>0</v>
      </c>
      <c r="H105" s="32" t="s">
        <v>4019</v>
      </c>
      <c r="I105" s="42"/>
      <c r="J105" s="29"/>
      <c r="K105" s="29"/>
    </row>
    <row r="106" spans="1:11">
      <c r="A106" s="44"/>
      <c r="B106" s="38"/>
      <c r="C106" s="40">
        <v>401530</v>
      </c>
      <c r="D106" s="30" t="str">
        <f>VLOOKUP(C106,'[2]DU LIEU'!A:E,2,0)</f>
        <v>Lăng Thị Hoa</v>
      </c>
      <c r="E106" s="31">
        <f>VLOOKUP(C106,'[2]DU LIEU'!A:E,5,0)</f>
        <v>1140000</v>
      </c>
      <c r="F106" s="31">
        <v>1140000</v>
      </c>
      <c r="G106" s="31">
        <f t="shared" si="1"/>
        <v>0</v>
      </c>
      <c r="H106" s="32" t="s">
        <v>4020</v>
      </c>
      <c r="I106" s="42"/>
      <c r="J106" s="29"/>
      <c r="K106" s="29"/>
    </row>
    <row r="107" spans="1:11" ht="25.5">
      <c r="A107" s="44"/>
      <c r="B107" s="38"/>
      <c r="C107" s="39">
        <v>400964</v>
      </c>
      <c r="D107" s="30" t="str">
        <f>VLOOKUP(C107,'[2]DU LIEU'!A:E,2,0)</f>
        <v>Nguyễn Khánh Duy</v>
      </c>
      <c r="E107" s="31">
        <f>VLOOKUP(C107,'[2]DU LIEU'!A:E,5,0)</f>
        <v>3800000</v>
      </c>
      <c r="F107" s="31">
        <v>3800000</v>
      </c>
      <c r="G107" s="31">
        <f t="shared" si="1"/>
        <v>0</v>
      </c>
      <c r="H107" s="32" t="s">
        <v>4021</v>
      </c>
      <c r="I107" s="42"/>
      <c r="J107" s="29"/>
      <c r="K107" s="29"/>
    </row>
    <row r="108" spans="1:11">
      <c r="A108" s="44"/>
      <c r="B108" s="38"/>
      <c r="C108" s="40">
        <v>391919</v>
      </c>
      <c r="D108" s="30" t="str">
        <f>VLOOKUP(C108,'[2]DU LIEU'!A:E,2,0)</f>
        <v xml:space="preserve">Vũ Thị Mai Phương  </v>
      </c>
      <c r="E108" s="31">
        <f>VLOOKUP(C108,'[2]DU LIEU'!A:E,5,0)</f>
        <v>4400000</v>
      </c>
      <c r="F108" s="31">
        <v>4400000</v>
      </c>
      <c r="G108" s="31">
        <f t="shared" si="1"/>
        <v>0</v>
      </c>
      <c r="H108" s="32" t="s">
        <v>4022</v>
      </c>
      <c r="I108" s="42"/>
      <c r="J108" s="29"/>
      <c r="K108" s="29"/>
    </row>
    <row r="109" spans="1:11">
      <c r="A109" s="44"/>
      <c r="B109" s="38"/>
      <c r="C109" s="40">
        <v>401828</v>
      </c>
      <c r="D109" s="30" t="str">
        <f>VLOOKUP(C109,'[2]DU LIEU'!A:E,2,0)</f>
        <v>Phạm Thị Nga</v>
      </c>
      <c r="E109" s="31">
        <f>VLOOKUP(C109,'[2]DU LIEU'!A:E,5,0)</f>
        <v>3000000</v>
      </c>
      <c r="F109" s="31">
        <v>3000000</v>
      </c>
      <c r="G109" s="31">
        <f t="shared" si="1"/>
        <v>0</v>
      </c>
      <c r="H109" s="32" t="s">
        <v>4023</v>
      </c>
      <c r="I109" s="42"/>
      <c r="J109" s="29"/>
      <c r="K109" s="29"/>
    </row>
    <row r="110" spans="1:11" ht="25.5">
      <c r="A110" s="44"/>
      <c r="B110" s="38"/>
      <c r="C110" s="40">
        <v>390349</v>
      </c>
      <c r="D110" s="30" t="str">
        <f>VLOOKUP(C110,'[2]DU LIEU'!A:E,2,0)</f>
        <v xml:space="preserve">Nguyễn Thị Hà Phương  </v>
      </c>
      <c r="E110" s="31">
        <f>VLOOKUP(C110,'[2]DU LIEU'!A:E,5,0)</f>
        <v>4000000</v>
      </c>
      <c r="F110" s="31">
        <v>4000000</v>
      </c>
      <c r="G110" s="31">
        <f t="shared" si="1"/>
        <v>0</v>
      </c>
      <c r="H110" s="32" t="s">
        <v>4024</v>
      </c>
      <c r="I110" s="42"/>
      <c r="J110" s="29"/>
      <c r="K110" s="29"/>
    </row>
    <row r="111" spans="1:11" ht="25.5">
      <c r="A111" s="44"/>
      <c r="B111" s="38"/>
      <c r="C111" s="40">
        <v>392835</v>
      </c>
      <c r="D111" s="30" t="str">
        <f>VLOOKUP(C111,'[2]DU LIEU'!A:E,2,0)</f>
        <v xml:space="preserve">Nguyễn Minh Trang  </v>
      </c>
      <c r="E111" s="31">
        <f>VLOOKUP(C111,'[2]DU LIEU'!A:E,5,0)</f>
        <v>3000000</v>
      </c>
      <c r="F111" s="31">
        <v>3000000</v>
      </c>
      <c r="G111" s="31">
        <f t="shared" si="1"/>
        <v>0</v>
      </c>
      <c r="H111" s="32" t="s">
        <v>4025</v>
      </c>
      <c r="I111" s="42"/>
      <c r="J111" s="29"/>
      <c r="K111" s="29"/>
    </row>
    <row r="112" spans="1:11" ht="25.5">
      <c r="A112" s="44"/>
      <c r="B112" s="38"/>
      <c r="C112" s="40">
        <v>392617</v>
      </c>
      <c r="D112" s="30" t="str">
        <f>VLOOKUP(C112,'[2]DU LIEU'!A:E,2,0)</f>
        <v xml:space="preserve">Trần Khánh Linh  </v>
      </c>
      <c r="E112" s="31">
        <f>VLOOKUP(C112,'[2]DU LIEU'!A:E,5,0)</f>
        <v>3800000</v>
      </c>
      <c r="F112" s="31">
        <v>3800000</v>
      </c>
      <c r="G112" s="31">
        <f t="shared" si="1"/>
        <v>0</v>
      </c>
      <c r="H112" s="32" t="s">
        <v>4026</v>
      </c>
      <c r="I112" s="42"/>
      <c r="J112" s="29"/>
      <c r="K112" s="29"/>
    </row>
    <row r="113" spans="1:11">
      <c r="A113" s="44"/>
      <c r="B113" s="38"/>
      <c r="C113" s="40">
        <v>400229</v>
      </c>
      <c r="D113" s="30" t="str">
        <f>VLOOKUP(C113,'[2]DU LIEU'!A:E,2,0)</f>
        <v>Phạm Thị Lam</v>
      </c>
      <c r="E113" s="31">
        <f>VLOOKUP(C113,'[2]DU LIEU'!A:E,5,0)</f>
        <v>1800000</v>
      </c>
      <c r="F113" s="31">
        <v>1800000</v>
      </c>
      <c r="G113" s="31">
        <f t="shared" si="1"/>
        <v>0</v>
      </c>
      <c r="H113" s="32" t="s">
        <v>4027</v>
      </c>
      <c r="I113" s="42"/>
      <c r="J113" s="29"/>
      <c r="K113" s="29"/>
    </row>
    <row r="114" spans="1:11">
      <c r="A114" s="44"/>
      <c r="B114" s="38"/>
      <c r="C114" s="40">
        <v>391026</v>
      </c>
      <c r="D114" s="30" t="str">
        <f>VLOOKUP(C114,'[2]DU LIEU'!A:E,2,0)</f>
        <v xml:space="preserve">Phạm Ngọc Quỳnh  </v>
      </c>
      <c r="E114" s="31">
        <f>VLOOKUP(C114,'[2]DU LIEU'!A:E,5,0)</f>
        <v>3600000</v>
      </c>
      <c r="F114" s="31">
        <v>3600000</v>
      </c>
      <c r="G114" s="31">
        <f t="shared" si="1"/>
        <v>0</v>
      </c>
      <c r="H114" s="32" t="s">
        <v>4028</v>
      </c>
      <c r="I114" s="42"/>
      <c r="J114" s="29"/>
      <c r="K114" s="29"/>
    </row>
    <row r="115" spans="1:11">
      <c r="A115" s="44"/>
      <c r="B115" s="38"/>
      <c r="C115" s="40">
        <v>391035</v>
      </c>
      <c r="D115" s="30" t="str">
        <f>VLOOKUP(C115,'[2]DU LIEU'!A:E,2,0)</f>
        <v xml:space="preserve">Vũ Thị Hoài Phương  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4029</v>
      </c>
      <c r="I115" s="42"/>
      <c r="J115" s="29"/>
      <c r="K115" s="29"/>
    </row>
    <row r="116" spans="1:11">
      <c r="A116" s="44"/>
      <c r="B116" s="38"/>
      <c r="C116" s="40">
        <v>400953</v>
      </c>
      <c r="D116" s="30" t="str">
        <f>VLOOKUP(C116,'[2]DU LIEU'!A:E,2,0)</f>
        <v>Lương Thị Hồng Nhung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4030</v>
      </c>
      <c r="I116" s="42"/>
      <c r="J116" s="29"/>
      <c r="K116" s="29"/>
    </row>
    <row r="117" spans="1:11">
      <c r="A117" s="44"/>
      <c r="B117" s="38"/>
      <c r="C117" s="40">
        <v>402302</v>
      </c>
      <c r="D117" s="30" t="str">
        <f>VLOOKUP(C117,'[2]DU LIEU'!A:E,2,0)</f>
        <v>Nguyễn Văn Mười</v>
      </c>
      <c r="E117" s="31">
        <f>VLOOKUP(C117,'[2]DU LIEU'!A:E,5,0)</f>
        <v>600000</v>
      </c>
      <c r="F117" s="31">
        <v>600000</v>
      </c>
      <c r="G117" s="31">
        <f t="shared" si="1"/>
        <v>0</v>
      </c>
      <c r="H117" s="32" t="s">
        <v>4031</v>
      </c>
      <c r="I117" s="42"/>
      <c r="J117" s="29"/>
      <c r="K117" s="29"/>
    </row>
    <row r="118" spans="1:11">
      <c r="A118" s="44"/>
      <c r="B118" s="38"/>
      <c r="C118" s="40">
        <v>390729</v>
      </c>
      <c r="D118" s="30" t="str">
        <f>VLOOKUP(C118,'[2]DU LIEU'!A:E,2,0)</f>
        <v xml:space="preserve">Nguyễn Thu Phương  </v>
      </c>
      <c r="E118" s="31">
        <f>VLOOKUP(C118,'[2]DU LIEU'!A:E,5,0)</f>
        <v>3800000</v>
      </c>
      <c r="F118" s="31">
        <v>3800000</v>
      </c>
      <c r="G118" s="31">
        <f t="shared" si="1"/>
        <v>0</v>
      </c>
      <c r="H118" s="32" t="s">
        <v>4032</v>
      </c>
      <c r="I118" s="42"/>
      <c r="J118" s="29"/>
      <c r="K118" s="29"/>
    </row>
    <row r="119" spans="1:11">
      <c r="A119" s="44"/>
      <c r="B119" s="38"/>
      <c r="C119" s="40">
        <v>390961</v>
      </c>
      <c r="D119" s="30" t="str">
        <f>VLOOKUP(C119,'[2]DU LIEU'!A:E,2,0)</f>
        <v xml:space="preserve">Phạm Thị Bảo Ngọc  </v>
      </c>
      <c r="E119" s="31">
        <f>VLOOKUP(C119,'[2]DU LIEU'!A:E,5,0)</f>
        <v>4000000</v>
      </c>
      <c r="F119" s="31">
        <v>4000000</v>
      </c>
      <c r="G119" s="31">
        <f t="shared" si="1"/>
        <v>0</v>
      </c>
      <c r="H119" s="32" t="s">
        <v>4033</v>
      </c>
      <c r="I119" s="42"/>
      <c r="J119" s="29"/>
      <c r="K119" s="29"/>
    </row>
    <row r="120" spans="1:11">
      <c r="A120" s="44"/>
      <c r="B120" s="38"/>
      <c r="C120" s="40">
        <v>390949</v>
      </c>
      <c r="D120" s="30" t="str">
        <f>VLOOKUP(C120,'[2]DU LIEU'!A:E,2,0)</f>
        <v xml:space="preserve">Phạm Thị Vân  </v>
      </c>
      <c r="E120" s="31">
        <f>VLOOKUP(C120,'[2]DU LIEU'!A:E,5,0)</f>
        <v>3800000</v>
      </c>
      <c r="F120" s="31">
        <v>3800000</v>
      </c>
      <c r="G120" s="31">
        <f t="shared" si="1"/>
        <v>0</v>
      </c>
      <c r="H120" s="32" t="s">
        <v>4034</v>
      </c>
      <c r="I120" s="42"/>
      <c r="J120" s="29"/>
      <c r="K120" s="29"/>
    </row>
    <row r="121" spans="1:11">
      <c r="A121" s="44"/>
      <c r="B121" s="38"/>
      <c r="C121" s="40">
        <v>402939</v>
      </c>
      <c r="D121" s="30" t="str">
        <f>VLOOKUP(C121,'[2]DU LIEU'!A:E,2,0)</f>
        <v>Vũ Thị Ngọc Mai</v>
      </c>
      <c r="E121" s="31">
        <f>VLOOKUP(C121,'[2]DU LIEU'!A:E,5,0)</f>
        <v>15300000</v>
      </c>
      <c r="F121" s="31">
        <v>15300000</v>
      </c>
      <c r="G121" s="31">
        <f t="shared" si="1"/>
        <v>0</v>
      </c>
      <c r="H121" s="32" t="s">
        <v>4035</v>
      </c>
      <c r="I121" s="42"/>
      <c r="J121" s="29"/>
      <c r="K121" s="29"/>
    </row>
    <row r="122" spans="1:11" ht="25.5">
      <c r="A122" s="44"/>
      <c r="B122" s="38"/>
      <c r="C122" s="40">
        <v>403017</v>
      </c>
      <c r="D122" s="30" t="str">
        <f>VLOOKUP(C122,'[2]DU LIEU'!A:E,2,0)</f>
        <v>Nguyễn Ngọc Châu Loan</v>
      </c>
      <c r="E122" s="31">
        <f>VLOOKUP(C122,'[2]DU LIEU'!A:E,5,0)</f>
        <v>15300000</v>
      </c>
      <c r="F122" s="31">
        <v>15300000</v>
      </c>
      <c r="G122" s="31">
        <f t="shared" si="1"/>
        <v>0</v>
      </c>
      <c r="H122" s="32" t="s">
        <v>4036</v>
      </c>
      <c r="I122" s="42"/>
      <c r="J122" s="29"/>
      <c r="K122" s="29"/>
    </row>
    <row r="123" spans="1:11" ht="25.5">
      <c r="A123" s="44"/>
      <c r="B123" s="38"/>
      <c r="C123" s="40">
        <v>403003</v>
      </c>
      <c r="D123" s="30" t="str">
        <f>VLOOKUP(C123,'[2]DU LIEU'!A:E,2,0)</f>
        <v>Nguyễn Thảo Phương</v>
      </c>
      <c r="E123" s="31">
        <f>VLOOKUP(C123,'[2]DU LIEU'!A:E,5,0)</f>
        <v>15300000</v>
      </c>
      <c r="F123" s="31">
        <v>15300000</v>
      </c>
      <c r="G123" s="31">
        <f t="shared" si="1"/>
        <v>0</v>
      </c>
      <c r="H123" s="32" t="s">
        <v>4037</v>
      </c>
      <c r="I123" s="42"/>
      <c r="J123" s="29"/>
      <c r="K123" s="29"/>
    </row>
    <row r="124" spans="1:11" ht="25.5">
      <c r="A124" s="44"/>
      <c r="B124" s="38"/>
      <c r="C124" s="40">
        <v>391652</v>
      </c>
      <c r="D124" s="30" t="str">
        <f>VLOOKUP(C124,'[2]DU LIEU'!A:E,2,0)</f>
        <v xml:space="preserve">Nguyễn Thu Thảo  </v>
      </c>
      <c r="E124" s="31">
        <f>VLOOKUP(C124,'[2]DU LIEU'!A:E,5,0)</f>
        <v>4000000</v>
      </c>
      <c r="F124" s="31">
        <v>4000000</v>
      </c>
      <c r="G124" s="31">
        <f t="shared" si="1"/>
        <v>0</v>
      </c>
      <c r="H124" s="32" t="s">
        <v>4038</v>
      </c>
      <c r="I124" s="42"/>
      <c r="J124" s="29"/>
      <c r="K124" s="29"/>
    </row>
    <row r="125" spans="1:11" ht="25.5">
      <c r="A125" s="44"/>
      <c r="B125" s="38"/>
      <c r="C125" s="40">
        <v>401058</v>
      </c>
      <c r="D125" s="30" t="str">
        <f>VLOOKUP(C125,'[2]DU LIEU'!A:E,2,0)</f>
        <v>Nguyễn Thị Minh Thư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4039</v>
      </c>
      <c r="I125" s="42"/>
      <c r="J125" s="29"/>
      <c r="K125" s="29"/>
    </row>
    <row r="126" spans="1:11" ht="25.5">
      <c r="A126" s="44"/>
      <c r="B126" s="38"/>
      <c r="C126" s="40">
        <v>402651</v>
      </c>
      <c r="D126" s="30" t="str">
        <f>VLOOKUP(C126,'[2]DU LIEU'!A:E,2,0)</f>
        <v>Hồ Thị ánh</v>
      </c>
      <c r="E126" s="31">
        <f>VLOOKUP(C126,'[2]DU LIEU'!A:E,5,0)</f>
        <v>3800000</v>
      </c>
      <c r="F126" s="31">
        <v>3800000</v>
      </c>
      <c r="G126" s="31">
        <f t="shared" si="1"/>
        <v>0</v>
      </c>
      <c r="H126" s="32" t="s">
        <v>4040</v>
      </c>
      <c r="I126" s="42"/>
      <c r="J126" s="29"/>
      <c r="K126" s="29"/>
    </row>
    <row r="127" spans="1:11">
      <c r="A127" s="44"/>
      <c r="B127" s="38"/>
      <c r="C127" s="40">
        <v>402658</v>
      </c>
      <c r="D127" s="30" t="str">
        <f>VLOOKUP(C127,'[2]DU LIEU'!A:E,2,0)</f>
        <v>Nguyễn Thị Huyền</v>
      </c>
      <c r="E127" s="31">
        <f>VLOOKUP(C127,'[2]DU LIEU'!A:E,5,0)</f>
        <v>3800000</v>
      </c>
      <c r="F127" s="31">
        <v>3800000</v>
      </c>
      <c r="G127" s="31">
        <f t="shared" si="1"/>
        <v>0</v>
      </c>
      <c r="H127" s="32" t="s">
        <v>4041</v>
      </c>
      <c r="I127" s="42"/>
      <c r="J127" s="29"/>
      <c r="K127" s="29"/>
    </row>
    <row r="128" spans="1:11">
      <c r="A128" s="44"/>
      <c r="B128" s="38"/>
      <c r="C128" s="40">
        <v>390158</v>
      </c>
      <c r="D128" s="30" t="str">
        <f>VLOOKUP(C128,'[2]DU LIEU'!A:E,2,0)</f>
        <v xml:space="preserve">Lê Thị Vân Anh  </v>
      </c>
      <c r="E128" s="31">
        <f>VLOOKUP(C128,'[2]DU LIEU'!A:E,5,0)</f>
        <v>3800000</v>
      </c>
      <c r="F128" s="31">
        <v>3800000</v>
      </c>
      <c r="G128" s="31">
        <f t="shared" si="1"/>
        <v>0</v>
      </c>
      <c r="H128" s="32" t="s">
        <v>4042</v>
      </c>
      <c r="I128" s="42"/>
      <c r="J128" s="29"/>
      <c r="K128" s="29"/>
    </row>
    <row r="129" spans="1:11" ht="25.5">
      <c r="A129" s="44"/>
      <c r="B129" s="38"/>
      <c r="C129" s="40">
        <v>402650</v>
      </c>
      <c r="D129" s="30" t="str">
        <f>VLOOKUP(C129,'[2]DU LIEU'!A:E,2,0)</f>
        <v>Nguyễn Thị Hậu</v>
      </c>
      <c r="E129" s="31">
        <f>VLOOKUP(C129,'[2]DU LIEU'!A:E,5,0)</f>
        <v>4400000</v>
      </c>
      <c r="F129" s="31">
        <v>4400000</v>
      </c>
      <c r="G129" s="31">
        <f t="shared" si="1"/>
        <v>0</v>
      </c>
      <c r="H129" s="32" t="s">
        <v>4043</v>
      </c>
      <c r="I129" s="42"/>
      <c r="J129" s="29"/>
      <c r="K129" s="29"/>
    </row>
    <row r="130" spans="1:11">
      <c r="A130" s="44"/>
      <c r="B130" s="38"/>
      <c r="C130" s="40">
        <v>380327</v>
      </c>
      <c r="D130" s="30" t="str">
        <f>VLOOKUP(C130,'[2]DU LIEU'!A:E,2,0)</f>
        <v xml:space="preserve">Nguyễn Thị Tuyền  </v>
      </c>
      <c r="E130" s="31">
        <f>VLOOKUP(C130,'[2]DU LIEU'!A:E,5,0)</f>
        <v>800000</v>
      </c>
      <c r="F130" s="31">
        <v>800000</v>
      </c>
      <c r="G130" s="31">
        <f t="shared" si="1"/>
        <v>0</v>
      </c>
      <c r="H130" s="32" t="s">
        <v>4044</v>
      </c>
      <c r="I130" s="42"/>
      <c r="J130" s="29"/>
      <c r="K130" s="29"/>
    </row>
    <row r="131" spans="1:11">
      <c r="A131" s="44"/>
      <c r="B131" s="38"/>
      <c r="C131" s="40">
        <v>390157</v>
      </c>
      <c r="D131" s="30" t="str">
        <f>VLOOKUP(C131,'[2]DU LIEU'!A:E,2,0)</f>
        <v xml:space="preserve">Nguyễn Hoàng Anh  </v>
      </c>
      <c r="E131" s="31">
        <f>VLOOKUP(C131,'[2]DU LIEU'!A:E,5,0)</f>
        <v>4000000</v>
      </c>
      <c r="F131" s="31">
        <v>4000000</v>
      </c>
      <c r="G131" s="31">
        <f t="shared" si="1"/>
        <v>0</v>
      </c>
      <c r="H131" s="32" t="s">
        <v>4045</v>
      </c>
      <c r="I131" s="42"/>
      <c r="J131" s="29"/>
      <c r="K131" s="29"/>
    </row>
    <row r="132" spans="1:11">
      <c r="A132" s="44"/>
      <c r="B132" s="38"/>
      <c r="C132" s="40">
        <v>382229</v>
      </c>
      <c r="D132" s="30" t="str">
        <f>VLOOKUP(C132,'[2]DU LIEU'!A:E,2,0)</f>
        <v xml:space="preserve">Vũ Thị Hà Trang  </v>
      </c>
      <c r="E132" s="31">
        <f>VLOOKUP(C132,'[2]DU LIEU'!A:E,5,0)</f>
        <v>2000000</v>
      </c>
      <c r="F132" s="31">
        <v>2000000</v>
      </c>
      <c r="G132" s="31">
        <f t="shared" si="1"/>
        <v>0</v>
      </c>
      <c r="H132" s="32" t="s">
        <v>4046</v>
      </c>
      <c r="I132" s="42"/>
      <c r="J132" s="29"/>
      <c r="K132" s="29"/>
    </row>
    <row r="133" spans="1:11" ht="25.5">
      <c r="A133" s="44"/>
      <c r="B133" s="38"/>
      <c r="C133" s="40">
        <v>391442</v>
      </c>
      <c r="D133" s="30" t="str">
        <f>VLOOKUP(C133,'[2]DU LIEU'!A:E,2,0)</f>
        <v xml:space="preserve">Lương Thị Mai Anh  </v>
      </c>
      <c r="E133" s="31">
        <f>VLOOKUP(C133,'[2]DU LIEU'!A:E,5,0)</f>
        <v>4000000</v>
      </c>
      <c r="F133" s="31">
        <v>4000000</v>
      </c>
      <c r="G133" s="31">
        <f t="shared" si="1"/>
        <v>0</v>
      </c>
      <c r="H133" s="32" t="s">
        <v>4047</v>
      </c>
      <c r="I133" s="42"/>
      <c r="J133" s="29"/>
      <c r="K133" s="29"/>
    </row>
    <row r="134" spans="1:11">
      <c r="A134" s="44"/>
      <c r="B134" s="38"/>
      <c r="C134" s="40">
        <v>370370</v>
      </c>
      <c r="D134" s="30" t="str">
        <f>VLOOKUP(C134,'[2]DU LIEU'!A:E,2,0)</f>
        <v xml:space="preserve">Hoàng Phương Thảo  </v>
      </c>
      <c r="E134" s="31">
        <f>VLOOKUP(C134,'[2]DU LIEU'!A:E,5,0)</f>
        <v>600000</v>
      </c>
      <c r="F134" s="31">
        <v>600000</v>
      </c>
      <c r="G134" s="31">
        <f t="shared" si="1"/>
        <v>0</v>
      </c>
      <c r="H134" s="32" t="s">
        <v>4048</v>
      </c>
      <c r="I134" s="42"/>
      <c r="J134" s="29"/>
      <c r="K134" s="29"/>
    </row>
    <row r="135" spans="1:11" ht="25.5">
      <c r="A135" s="44"/>
      <c r="B135" s="38"/>
      <c r="C135" s="40">
        <v>403243</v>
      </c>
      <c r="D135" s="30" t="str">
        <f>VLOOKUP(C135,'[2]DU LIEU'!A:E,2,0)</f>
        <v>Lê Phương Anh</v>
      </c>
      <c r="E135" s="31">
        <f>VLOOKUP(C135,'[2]DU LIEU'!A:E,5,0)</f>
        <v>2400000</v>
      </c>
      <c r="F135" s="31">
        <v>2400000</v>
      </c>
      <c r="G135" s="31">
        <f t="shared" si="1"/>
        <v>0</v>
      </c>
      <c r="H135" s="32" t="s">
        <v>4049</v>
      </c>
      <c r="I135" s="42"/>
      <c r="J135" s="29"/>
      <c r="K135" s="29"/>
    </row>
    <row r="136" spans="1:11">
      <c r="A136" s="44"/>
      <c r="B136" s="38"/>
      <c r="C136" s="40">
        <v>401210</v>
      </c>
      <c r="D136" s="30" t="str">
        <f>VLOOKUP(C136,'[2]DU LIEU'!A:E,2,0)</f>
        <v>Nguyễn Văn Lâm</v>
      </c>
      <c r="E136" s="31">
        <f>VLOOKUP(C136,'[2]DU LIEU'!A:E,5,0)</f>
        <v>4000000</v>
      </c>
      <c r="F136" s="31">
        <v>4000000</v>
      </c>
      <c r="G136" s="31">
        <f t="shared" si="1"/>
        <v>0</v>
      </c>
      <c r="H136" s="32" t="s">
        <v>4050</v>
      </c>
      <c r="I136" s="42"/>
      <c r="J136" s="29"/>
      <c r="K136" s="29"/>
    </row>
    <row r="137" spans="1:11">
      <c r="A137" s="44"/>
      <c r="B137" s="38"/>
      <c r="C137" s="40">
        <v>382473</v>
      </c>
      <c r="D137" s="30" t="str">
        <f>VLOOKUP(C137,'[2]DU LIEU'!A:E,2,0)</f>
        <v xml:space="preserve">Vi Hồng Diệp  </v>
      </c>
      <c r="E137" s="31">
        <f>VLOOKUP(C137,'[2]DU LIEU'!A:E,5,0)</f>
        <v>2000000</v>
      </c>
      <c r="F137" s="31">
        <v>2000000</v>
      </c>
      <c r="G137" s="31">
        <f t="shared" si="1"/>
        <v>0</v>
      </c>
      <c r="H137" s="32" t="s">
        <v>4051</v>
      </c>
      <c r="I137" s="42"/>
      <c r="J137" s="29"/>
      <c r="K137" s="29"/>
    </row>
    <row r="138" spans="1:11">
      <c r="A138" s="44"/>
      <c r="B138" s="38"/>
      <c r="C138" s="40">
        <v>380538</v>
      </c>
      <c r="D138" s="30" t="str">
        <f>VLOOKUP(C138,'[2]DU LIEU'!A:E,2,0)</f>
        <v xml:space="preserve">Trần Thị Lành  </v>
      </c>
      <c r="E138" s="31">
        <f>VLOOKUP(C138,'[2]DU LIEU'!A:E,5,0)</f>
        <v>1200000</v>
      </c>
      <c r="F138" s="31">
        <v>1200000</v>
      </c>
      <c r="G138" s="31">
        <f t="shared" si="1"/>
        <v>0</v>
      </c>
      <c r="H138" s="32" t="s">
        <v>4052</v>
      </c>
      <c r="I138" s="42"/>
      <c r="J138" s="29"/>
      <c r="K138" s="29"/>
    </row>
    <row r="139" spans="1:11">
      <c r="A139" s="44"/>
      <c r="B139" s="38"/>
      <c r="C139" s="40">
        <v>382149</v>
      </c>
      <c r="D139" s="30" t="str">
        <f>VLOOKUP(C139,'[2]DU LIEU'!A:E,2,0)</f>
        <v xml:space="preserve">Nguyễn Thị Kiều Diễm  </v>
      </c>
      <c r="E139" s="31">
        <f>VLOOKUP(C139,'[2]DU LIEU'!A:E,5,0)</f>
        <v>2000000</v>
      </c>
      <c r="F139" s="31">
        <v>2000000</v>
      </c>
      <c r="G139" s="31">
        <f t="shared" si="1"/>
        <v>0</v>
      </c>
      <c r="H139" s="32" t="s">
        <v>4053</v>
      </c>
      <c r="I139" s="42"/>
      <c r="J139" s="29"/>
      <c r="K139" s="29"/>
    </row>
    <row r="140" spans="1:11">
      <c r="A140" s="44"/>
      <c r="B140" s="38"/>
      <c r="C140" s="40">
        <v>390726</v>
      </c>
      <c r="D140" s="30" t="str">
        <f>VLOOKUP(C140,'[2]DU LIEU'!A:E,2,0)</f>
        <v xml:space="preserve">Phạm Thị Thu  </v>
      </c>
      <c r="E140" s="31">
        <f>VLOOKUP(C140,'[2]DU LIEU'!A:E,5,0)</f>
        <v>3800000</v>
      </c>
      <c r="F140" s="31">
        <v>3800000</v>
      </c>
      <c r="G140" s="31">
        <f t="shared" si="1"/>
        <v>0</v>
      </c>
      <c r="H140" s="32" t="s">
        <v>4054</v>
      </c>
      <c r="I140" s="42"/>
      <c r="J140" s="29"/>
      <c r="K140" s="29"/>
    </row>
    <row r="141" spans="1:11">
      <c r="A141" s="44"/>
      <c r="B141" s="38"/>
      <c r="C141" s="40">
        <v>403004</v>
      </c>
      <c r="D141" s="30" t="str">
        <f>VLOOKUP(C141,'[2]DU LIEU'!A:E,2,0)</f>
        <v>Nguyễn Tuấn Anh</v>
      </c>
      <c r="E141" s="31">
        <f>VLOOKUP(C141,'[2]DU LIEU'!A:E,5,0)</f>
        <v>15300000</v>
      </c>
      <c r="F141" s="31">
        <v>15300000</v>
      </c>
      <c r="G141" s="31">
        <f t="shared" si="1"/>
        <v>0</v>
      </c>
      <c r="H141" s="32" t="s">
        <v>4055</v>
      </c>
      <c r="I141" s="42"/>
      <c r="J141" s="29"/>
      <c r="K141" s="29"/>
    </row>
    <row r="142" spans="1:11" ht="25.5">
      <c r="A142" s="44"/>
      <c r="B142" s="38"/>
      <c r="C142" s="40">
        <v>393041</v>
      </c>
      <c r="D142" s="30" t="str">
        <f>VLOOKUP(C142,'[2]DU LIEU'!A:E,2,0)</f>
        <v xml:space="preserve">Lê Quỳnh Trang  </v>
      </c>
      <c r="E142" s="31">
        <f>VLOOKUP(C142,'[2]DU LIEU'!A:E,5,0)</f>
        <v>12750000</v>
      </c>
      <c r="F142" s="31">
        <v>12750000</v>
      </c>
      <c r="G142" s="31">
        <f t="shared" si="1"/>
        <v>0</v>
      </c>
      <c r="H142" s="32" t="s">
        <v>4056</v>
      </c>
      <c r="I142" s="42"/>
      <c r="J142" s="29"/>
      <c r="K142" s="29"/>
    </row>
    <row r="143" spans="1:11">
      <c r="A143" s="44"/>
      <c r="B143" s="38"/>
      <c r="C143" s="40">
        <v>381917</v>
      </c>
      <c r="D143" s="30" t="str">
        <f>VLOOKUP(C143,'[2]DU LIEU'!A:E,2,0)</f>
        <v xml:space="preserve">Vũ Văn Thắng  </v>
      </c>
      <c r="E143" s="31">
        <f>VLOOKUP(C143,'[2]DU LIEU'!A:E,5,0)</f>
        <v>1400000</v>
      </c>
      <c r="F143" s="31">
        <v>1400000</v>
      </c>
      <c r="G143" s="31">
        <f t="shared" si="1"/>
        <v>0</v>
      </c>
      <c r="H143" s="32" t="s">
        <v>4057</v>
      </c>
      <c r="I143" s="42"/>
      <c r="J143" s="29"/>
      <c r="K143" s="29"/>
    </row>
    <row r="144" spans="1:11">
      <c r="A144" s="44"/>
      <c r="B144" s="38"/>
      <c r="C144" s="40">
        <v>400219</v>
      </c>
      <c r="D144" s="30" t="str">
        <f>VLOOKUP(C144,'[2]DU LIEU'!A:E,2,0)</f>
        <v>Nguyễn Thị Thanh Huyền</v>
      </c>
      <c r="E144" s="31">
        <f>VLOOKUP(C144,'[2]DU LIEU'!A:E,5,0)</f>
        <v>3800000</v>
      </c>
      <c r="F144" s="31">
        <v>3800000</v>
      </c>
      <c r="G144" s="31">
        <f t="shared" si="1"/>
        <v>0</v>
      </c>
      <c r="H144" s="32" t="s">
        <v>4058</v>
      </c>
      <c r="I144" s="42"/>
      <c r="J144" s="29"/>
      <c r="K144" s="29"/>
    </row>
    <row r="145" spans="1:11">
      <c r="A145" s="44"/>
      <c r="B145" s="38"/>
      <c r="C145" s="40">
        <v>392160</v>
      </c>
      <c r="D145" s="30" t="str">
        <f>VLOOKUP(C145,'[2]DU LIEU'!A:E,2,0)</f>
        <v xml:space="preserve">Nguyễn Tiến Đạt  </v>
      </c>
      <c r="E145" s="31">
        <f>VLOOKUP(C145,'[2]DU LIEU'!A:E,5,0)</f>
        <v>3800000</v>
      </c>
      <c r="F145" s="31">
        <v>3800000</v>
      </c>
      <c r="G145" s="31">
        <f t="shared" si="1"/>
        <v>0</v>
      </c>
      <c r="H145" s="32" t="s">
        <v>4059</v>
      </c>
      <c r="I145" s="42"/>
      <c r="J145" s="29"/>
      <c r="K145" s="29"/>
    </row>
    <row r="146" spans="1:11">
      <c r="A146" s="44"/>
      <c r="B146" s="38"/>
      <c r="C146" s="40">
        <v>401128</v>
      </c>
      <c r="D146" s="30" t="str">
        <f>VLOOKUP(C146,'[2]DU LIEU'!A:E,2,0)</f>
        <v>Nguyễn Lâm Oanh</v>
      </c>
      <c r="E146" s="31">
        <f>VLOOKUP(C146,'[2]DU LIEU'!A:E,5,0)</f>
        <v>3600000</v>
      </c>
      <c r="F146" s="31">
        <v>3600000</v>
      </c>
      <c r="G146" s="31">
        <f t="shared" ref="G146:G208" si="2">F146-E146</f>
        <v>0</v>
      </c>
      <c r="H146" s="32" t="s">
        <v>4060</v>
      </c>
      <c r="I146" s="42"/>
      <c r="J146" s="29"/>
      <c r="K146" s="29"/>
    </row>
    <row r="147" spans="1:11">
      <c r="A147" s="44"/>
      <c r="B147" s="38"/>
      <c r="C147" s="40">
        <v>401243</v>
      </c>
      <c r="D147" s="30" t="str">
        <f>VLOOKUP(C147,'[2]DU LIEU'!A:E,2,0)</f>
        <v>Nguyễn Thị Thanh Hà</v>
      </c>
      <c r="E147" s="31">
        <f>VLOOKUP(C147,'[2]DU LIEU'!A:E,5,0)</f>
        <v>3200000</v>
      </c>
      <c r="F147" s="31">
        <v>3200000</v>
      </c>
      <c r="G147" s="31">
        <f t="shared" si="2"/>
        <v>0</v>
      </c>
      <c r="H147" s="32" t="s">
        <v>4061</v>
      </c>
      <c r="I147" s="42"/>
      <c r="J147" s="29"/>
      <c r="K147" s="29"/>
    </row>
    <row r="148" spans="1:11">
      <c r="A148" s="44"/>
      <c r="B148" s="38"/>
      <c r="C148" s="40">
        <v>403632</v>
      </c>
      <c r="D148" s="30" t="str">
        <f>VLOOKUP(C148,'[2]DU LIEU'!A:E,2,0)</f>
        <v>Ninh Thị Lan Hương</v>
      </c>
      <c r="E148" s="31">
        <f>VLOOKUP(C148,'[2]DU LIEU'!A:E,5,0)</f>
        <v>2400000</v>
      </c>
      <c r="F148" s="31">
        <v>2400000</v>
      </c>
      <c r="G148" s="31">
        <f t="shared" si="2"/>
        <v>0</v>
      </c>
      <c r="H148" s="32" t="s">
        <v>4062</v>
      </c>
      <c r="I148" s="42"/>
      <c r="J148" s="29"/>
      <c r="K148" s="29"/>
    </row>
    <row r="149" spans="1:11">
      <c r="A149" s="44"/>
      <c r="B149" s="38"/>
      <c r="C149" s="40">
        <v>402722</v>
      </c>
      <c r="D149" s="30" t="str">
        <f>VLOOKUP(C149,'[2]DU LIEU'!A:E,2,0)</f>
        <v>Nguyễn Bình Minh</v>
      </c>
      <c r="E149" s="31">
        <f>VLOOKUP(C149,'[2]DU LIEU'!A:E,5,0)</f>
        <v>4000000</v>
      </c>
      <c r="F149" s="31">
        <v>4000000</v>
      </c>
      <c r="G149" s="31">
        <f t="shared" si="2"/>
        <v>0</v>
      </c>
      <c r="H149" s="32" t="s">
        <v>4063</v>
      </c>
      <c r="I149" s="42"/>
      <c r="J149" s="29"/>
      <c r="K149" s="29"/>
    </row>
    <row r="150" spans="1:11">
      <c r="A150" s="44"/>
      <c r="B150" s="38"/>
      <c r="C150" s="40">
        <v>392220</v>
      </c>
      <c r="D150" s="30" t="str">
        <f>VLOOKUP(C150,'[2]DU LIEU'!A:E,2,0)</f>
        <v xml:space="preserve">Thân Thị Nhung  </v>
      </c>
      <c r="E150" s="31">
        <f>VLOOKUP(C150,'[2]DU LIEU'!A:E,5,0)</f>
        <v>3000000</v>
      </c>
      <c r="F150" s="31">
        <v>3000000</v>
      </c>
      <c r="G150" s="31">
        <f t="shared" si="2"/>
        <v>0</v>
      </c>
      <c r="H150" s="32" t="s">
        <v>4065</v>
      </c>
      <c r="I150" s="42"/>
      <c r="J150" s="29"/>
      <c r="K150" s="29"/>
    </row>
    <row r="151" spans="1:11">
      <c r="A151" s="44"/>
      <c r="B151" s="38"/>
      <c r="C151" s="40">
        <v>380640</v>
      </c>
      <c r="D151" s="30" t="str">
        <f>VLOOKUP(C151,'[2]DU LIEU'!A:E,2,0)</f>
        <v xml:space="preserve">Nguyễn Duy Nhật  </v>
      </c>
      <c r="E151" s="31">
        <f>VLOOKUP(C151,'[2]DU LIEU'!A:E,5,0)</f>
        <v>3800000</v>
      </c>
      <c r="F151" s="31">
        <v>3800000</v>
      </c>
      <c r="G151" s="31">
        <f t="shared" si="2"/>
        <v>0</v>
      </c>
      <c r="H151" s="32" t="s">
        <v>4066</v>
      </c>
      <c r="I151" s="42"/>
      <c r="J151" s="29"/>
      <c r="K151" s="29"/>
    </row>
    <row r="152" spans="1:11">
      <c r="A152" s="44"/>
      <c r="B152" s="38"/>
      <c r="C152" s="40">
        <v>391054</v>
      </c>
      <c r="D152" s="30" t="str">
        <f>VLOOKUP(C152,'[2]DU LIEU'!A:E,2,0)</f>
        <v xml:space="preserve">Vũ Thị Cẩm Hà  </v>
      </c>
      <c r="E152" s="31">
        <f>VLOOKUP(C152,'[2]DU LIEU'!A:E,5,0)</f>
        <v>4400000</v>
      </c>
      <c r="F152" s="31">
        <v>4400000</v>
      </c>
      <c r="G152" s="31">
        <f t="shared" si="2"/>
        <v>0</v>
      </c>
      <c r="H152" s="32" t="s">
        <v>4067</v>
      </c>
      <c r="I152" s="42"/>
      <c r="J152" s="29"/>
      <c r="K152" s="29"/>
    </row>
    <row r="153" spans="1:11">
      <c r="A153" s="44"/>
      <c r="B153" s="38"/>
      <c r="C153" s="40">
        <v>402219</v>
      </c>
      <c r="D153" s="30" t="str">
        <f>VLOOKUP(C153,'[2]DU LIEU'!A:E,2,0)</f>
        <v>Đỗ Thùy Linh</v>
      </c>
      <c r="E153" s="31">
        <f>VLOOKUP(C153,'[2]DU LIEU'!A:E,5,0)</f>
        <v>4000000</v>
      </c>
      <c r="F153" s="31">
        <v>4000000</v>
      </c>
      <c r="G153" s="31">
        <f t="shared" si="2"/>
        <v>0</v>
      </c>
      <c r="H153" s="32" t="s">
        <v>4068</v>
      </c>
      <c r="I153" s="42"/>
      <c r="J153" s="29"/>
      <c r="K153" s="29"/>
    </row>
    <row r="154" spans="1:11">
      <c r="A154" s="44"/>
      <c r="B154" s="38"/>
      <c r="C154" s="40">
        <v>403540</v>
      </c>
      <c r="D154" s="30" t="str">
        <f>VLOOKUP(C154,'[2]DU LIEU'!A:E,2,0)</f>
        <v>Chu Thị Huyền Bông</v>
      </c>
      <c r="E154" s="31">
        <f>VLOOKUP(C154,'[2]DU LIEU'!A:E,5,0)</f>
        <v>2400000</v>
      </c>
      <c r="F154" s="31">
        <v>2400000</v>
      </c>
      <c r="G154" s="31">
        <f t="shared" si="2"/>
        <v>0</v>
      </c>
      <c r="H154" s="32" t="s">
        <v>4069</v>
      </c>
      <c r="I154" s="42"/>
      <c r="J154" s="29"/>
      <c r="K154" s="29"/>
    </row>
    <row r="155" spans="1:11">
      <c r="A155" s="44"/>
      <c r="B155" s="38"/>
      <c r="C155" s="40">
        <v>391921</v>
      </c>
      <c r="D155" s="30" t="str">
        <f>VLOOKUP(C155,'[2]DU LIEU'!A:E,2,0)</f>
        <v xml:space="preserve">Nguyễn Phương Thảo  </v>
      </c>
      <c r="E155" s="31">
        <f>VLOOKUP(C155,'[2]DU LIEU'!A:E,5,0)</f>
        <v>4600000</v>
      </c>
      <c r="F155" s="31">
        <v>4600000</v>
      </c>
      <c r="G155" s="31">
        <f t="shared" si="2"/>
        <v>0</v>
      </c>
      <c r="H155" s="32" t="s">
        <v>4070</v>
      </c>
      <c r="I155" s="42"/>
      <c r="J155" s="29"/>
      <c r="K155" s="29"/>
    </row>
    <row r="156" spans="1:11">
      <c r="A156" s="44"/>
      <c r="B156" s="38"/>
      <c r="C156" s="40">
        <v>390202</v>
      </c>
      <c r="D156" s="30" t="str">
        <f>VLOOKUP(C156,'[2]DU LIEU'!A:E,2,0)</f>
        <v xml:space="preserve">Phạm Khánh Huyền  </v>
      </c>
      <c r="E156" s="31">
        <f>VLOOKUP(C156,'[2]DU LIEU'!A:E,5,0)</f>
        <v>4000000</v>
      </c>
      <c r="F156" s="31">
        <v>4000000</v>
      </c>
      <c r="G156" s="31">
        <f t="shared" si="2"/>
        <v>0</v>
      </c>
      <c r="H156" s="32" t="s">
        <v>4071</v>
      </c>
      <c r="I156" s="42"/>
      <c r="J156" s="29"/>
      <c r="K156" s="29"/>
    </row>
    <row r="157" spans="1:11">
      <c r="A157" s="44"/>
      <c r="B157" s="38"/>
      <c r="C157" s="40">
        <v>400216</v>
      </c>
      <c r="D157" s="30" t="str">
        <f>VLOOKUP(C157,'[2]DU LIEU'!A:E,2,0)</f>
        <v>Hà Thị Yên</v>
      </c>
      <c r="E157" s="31">
        <f>VLOOKUP(C157,'[2]DU LIEU'!A:E,5,0)</f>
        <v>4000000</v>
      </c>
      <c r="F157" s="31">
        <v>4000000</v>
      </c>
      <c r="G157" s="31">
        <f t="shared" si="2"/>
        <v>0</v>
      </c>
      <c r="H157" s="32" t="s">
        <v>4072</v>
      </c>
      <c r="I157" s="42"/>
      <c r="J157" s="29"/>
      <c r="K157" s="29"/>
    </row>
    <row r="158" spans="1:11">
      <c r="A158" s="44"/>
      <c r="B158" s="38"/>
      <c r="C158" s="40">
        <v>400272</v>
      </c>
      <c r="D158" s="30" t="str">
        <f>VLOOKUP(C158,'[2]DU LIEU'!A:E,2,0)</f>
        <v>Nguyễn Bá Ngọc</v>
      </c>
      <c r="E158" s="31">
        <f>VLOOKUP(C158,'[2]DU LIEU'!A:E,5,0)</f>
        <v>3600000</v>
      </c>
      <c r="F158" s="31">
        <v>3600000</v>
      </c>
      <c r="G158" s="31">
        <f t="shared" si="2"/>
        <v>0</v>
      </c>
      <c r="H158" s="32" t="s">
        <v>4073</v>
      </c>
      <c r="I158" s="42"/>
      <c r="J158" s="29"/>
      <c r="K158" s="29"/>
    </row>
    <row r="159" spans="1:11" ht="25.5">
      <c r="A159" s="44"/>
      <c r="B159" s="38"/>
      <c r="C159" s="40">
        <v>402654</v>
      </c>
      <c r="D159" s="30" t="str">
        <f>VLOOKUP(C159,'[2]DU LIEU'!A:E,2,0)</f>
        <v>Nguyễn Thị Lành</v>
      </c>
      <c r="E159" s="31">
        <f>VLOOKUP(C159,'[2]DU LIEU'!A:E,5,0)</f>
        <v>4400000</v>
      </c>
      <c r="F159" s="31">
        <v>4400000</v>
      </c>
      <c r="G159" s="31">
        <f t="shared" si="2"/>
        <v>0</v>
      </c>
      <c r="H159" s="32" t="s">
        <v>4074</v>
      </c>
      <c r="I159" s="42"/>
      <c r="J159" s="29"/>
      <c r="K159" s="29"/>
    </row>
    <row r="160" spans="1:11">
      <c r="A160" s="44"/>
      <c r="B160" s="38"/>
      <c r="C160" s="40">
        <v>382430</v>
      </c>
      <c r="D160" s="30" t="str">
        <f>VLOOKUP(C160,'[2]DU LIEU'!A:E,2,0)</f>
        <v xml:space="preserve">Trần Thị Phương  </v>
      </c>
      <c r="E160" s="31">
        <f>VLOOKUP(C160,'[2]DU LIEU'!A:E,5,0)</f>
        <v>2000000</v>
      </c>
      <c r="F160" s="31">
        <v>2000000</v>
      </c>
      <c r="G160" s="31">
        <f t="shared" si="2"/>
        <v>0</v>
      </c>
      <c r="H160" s="32" t="s">
        <v>4075</v>
      </c>
      <c r="I160" s="42"/>
      <c r="J160" s="29"/>
      <c r="K160" s="29"/>
    </row>
    <row r="161" spans="1:11">
      <c r="A161" s="44"/>
      <c r="B161" s="38"/>
      <c r="C161" s="40">
        <v>382429</v>
      </c>
      <c r="D161" s="30" t="str">
        <f>VLOOKUP(C161,'[2]DU LIEU'!A:E,2,0)</f>
        <v xml:space="preserve">Nguyễn Thị Thơ  </v>
      </c>
      <c r="E161" s="31">
        <f>VLOOKUP(C161,'[2]DU LIEU'!A:E,5,0)</f>
        <v>2000000</v>
      </c>
      <c r="F161" s="31">
        <v>2000000</v>
      </c>
      <c r="G161" s="31">
        <f t="shared" si="2"/>
        <v>0</v>
      </c>
      <c r="H161" s="32" t="s">
        <v>4076</v>
      </c>
      <c r="I161" s="42"/>
      <c r="J161" s="29"/>
      <c r="K161" s="29"/>
    </row>
    <row r="162" spans="1:11">
      <c r="A162" s="44"/>
      <c r="B162" s="38"/>
      <c r="C162" s="40">
        <v>382509</v>
      </c>
      <c r="D162" s="30" t="str">
        <f>VLOOKUP(C162,'[2]DU LIEU'!A:E,2,0)</f>
        <v xml:space="preserve">Bùi Anh Tuấn  </v>
      </c>
      <c r="E162" s="31">
        <f>VLOOKUP(C162,'[2]DU LIEU'!A:E,5,0)</f>
        <v>3800000</v>
      </c>
      <c r="F162" s="31">
        <v>3800000</v>
      </c>
      <c r="G162" s="31">
        <f t="shared" si="2"/>
        <v>0</v>
      </c>
      <c r="H162" s="32" t="s">
        <v>4077</v>
      </c>
      <c r="I162" s="42"/>
      <c r="J162" s="29"/>
      <c r="K162" s="29"/>
    </row>
    <row r="163" spans="1:11">
      <c r="A163" s="44"/>
      <c r="B163" s="38"/>
      <c r="C163" s="40">
        <v>382517</v>
      </c>
      <c r="D163" s="30" t="str">
        <f>VLOOKUP(C163,'[2]DU LIEU'!A:E,2,0)</f>
        <v xml:space="preserve">Hà Thị Thủy  </v>
      </c>
      <c r="E163" s="31">
        <f>VLOOKUP(C163,'[2]DU LIEU'!A:E,5,0)</f>
        <v>600000</v>
      </c>
      <c r="F163" s="31">
        <v>600000</v>
      </c>
      <c r="G163" s="31">
        <f t="shared" si="2"/>
        <v>0</v>
      </c>
      <c r="H163" s="32" t="s">
        <v>4078</v>
      </c>
      <c r="I163" s="42"/>
      <c r="J163" s="29"/>
      <c r="K163" s="29"/>
    </row>
    <row r="164" spans="1:11">
      <c r="A164" s="44"/>
      <c r="B164" s="38"/>
      <c r="C164" s="40">
        <v>391960</v>
      </c>
      <c r="D164" s="30" t="str">
        <f>VLOOKUP(C164,'[2]DU LIEU'!A:E,2,0)</f>
        <v xml:space="preserve">Vũ Thị Hồng Nhung  </v>
      </c>
      <c r="E164" s="31">
        <f>VLOOKUP(C164,'[2]DU LIEU'!A:E,5,0)</f>
        <v>4000000</v>
      </c>
      <c r="F164" s="31">
        <v>4000000</v>
      </c>
      <c r="G164" s="31">
        <f t="shared" si="2"/>
        <v>0</v>
      </c>
      <c r="H164" s="32" t="s">
        <v>4079</v>
      </c>
      <c r="I164" s="42"/>
      <c r="J164" s="29"/>
      <c r="K164" s="29"/>
    </row>
    <row r="165" spans="1:11" ht="25.5">
      <c r="A165" s="44"/>
      <c r="B165" s="38"/>
      <c r="C165" s="40">
        <v>400923</v>
      </c>
      <c r="D165" s="30" t="str">
        <f>VLOOKUP(C165,'[2]DU LIEU'!A:E,2,0)</f>
        <v>Trịnh Thị Tố Uyên</v>
      </c>
      <c r="E165" s="31">
        <f>VLOOKUP(C165,'[2]DU LIEU'!A:E,5,0)</f>
        <v>4000000</v>
      </c>
      <c r="F165" s="31">
        <v>4000000</v>
      </c>
      <c r="G165" s="31">
        <f t="shared" si="2"/>
        <v>0</v>
      </c>
      <c r="H165" s="32" t="s">
        <v>4080</v>
      </c>
      <c r="I165" s="42"/>
      <c r="J165" s="29"/>
      <c r="K165" s="29"/>
    </row>
    <row r="166" spans="1:11">
      <c r="A166" s="44"/>
      <c r="B166" s="38"/>
      <c r="C166" s="40">
        <v>392941</v>
      </c>
      <c r="D166" s="30" t="str">
        <f>VLOOKUP(C166,'[2]DU LIEU'!A:E,2,0)</f>
        <v xml:space="preserve">Đặng Bích Phương  </v>
      </c>
      <c r="E166" s="31">
        <f>VLOOKUP(C166,'[2]DU LIEU'!A:E,5,0)</f>
        <v>12750000</v>
      </c>
      <c r="F166" s="31">
        <v>12750000</v>
      </c>
      <c r="G166" s="31">
        <f t="shared" si="2"/>
        <v>0</v>
      </c>
      <c r="H166" s="32" t="s">
        <v>4081</v>
      </c>
      <c r="I166" s="42"/>
      <c r="J166" s="29"/>
      <c r="K166" s="29"/>
    </row>
    <row r="167" spans="1:11" ht="25.5">
      <c r="A167" s="44"/>
      <c r="B167" s="38"/>
      <c r="C167" s="40">
        <v>401517</v>
      </c>
      <c r="D167" s="30" t="str">
        <f>VLOOKUP(C167,'[2]DU LIEU'!A:E,2,0)</f>
        <v>Nguyễn Kim Hoàn</v>
      </c>
      <c r="E167" s="31">
        <f>VLOOKUP(C167,'[2]DU LIEU'!A:E,5,0)</f>
        <v>4400000</v>
      </c>
      <c r="F167" s="31">
        <v>4400000</v>
      </c>
      <c r="G167" s="31">
        <f t="shared" si="2"/>
        <v>0</v>
      </c>
      <c r="H167" s="32" t="s">
        <v>4082</v>
      </c>
      <c r="I167" s="42"/>
      <c r="J167" s="29"/>
      <c r="K167" s="29"/>
    </row>
    <row r="168" spans="1:11">
      <c r="A168" s="44"/>
      <c r="B168" s="38"/>
      <c r="C168" s="40">
        <v>402908</v>
      </c>
      <c r="D168" s="30" t="str">
        <f>VLOOKUP(C168,'[2]DU LIEU'!A:E,2,0)</f>
        <v>Nguyễn Hồng Nhung</v>
      </c>
      <c r="E168" s="31">
        <f>VLOOKUP(C168,'[2]DU LIEU'!A:E,5,0)</f>
        <v>15300000</v>
      </c>
      <c r="F168" s="31">
        <v>15300000</v>
      </c>
      <c r="G168" s="31">
        <f t="shared" si="2"/>
        <v>0</v>
      </c>
      <c r="H168" s="32" t="s">
        <v>4083</v>
      </c>
      <c r="I168" s="42"/>
      <c r="J168" s="29"/>
      <c r="K168" s="29"/>
    </row>
    <row r="169" spans="1:11">
      <c r="A169" s="44"/>
      <c r="B169" s="38"/>
      <c r="C169" s="40">
        <v>390773</v>
      </c>
      <c r="D169" s="30" t="str">
        <f>VLOOKUP(C169,'[2]DU LIEU'!A:E,2,0)</f>
        <v xml:space="preserve">Cầm Thu Hằng  </v>
      </c>
      <c r="E169" s="31">
        <f>VLOOKUP(C169,'[2]DU LIEU'!A:E,5,0)</f>
        <v>3800000</v>
      </c>
      <c r="F169" s="31">
        <v>3800000</v>
      </c>
      <c r="G169" s="31">
        <f t="shared" si="2"/>
        <v>0</v>
      </c>
      <c r="H169" s="32" t="s">
        <v>4084</v>
      </c>
      <c r="I169" s="42"/>
      <c r="J169" s="29"/>
      <c r="K169" s="29"/>
    </row>
    <row r="170" spans="1:11">
      <c r="A170" s="44"/>
      <c r="B170" s="38"/>
      <c r="C170" s="40">
        <v>400363</v>
      </c>
      <c r="D170" s="30" t="str">
        <f>VLOOKUP(C170,'[2]DU LIEU'!A:E,2,0)</f>
        <v>Lê Thị Nhung</v>
      </c>
      <c r="E170" s="31">
        <f>VLOOKUP(C170,'[2]DU LIEU'!A:E,5,0)</f>
        <v>3800000</v>
      </c>
      <c r="F170" s="31">
        <v>3800000</v>
      </c>
      <c r="G170" s="31">
        <f t="shared" si="2"/>
        <v>0</v>
      </c>
      <c r="H170" s="32" t="s">
        <v>4085</v>
      </c>
      <c r="I170" s="42"/>
      <c r="J170" s="29"/>
      <c r="K170" s="29"/>
    </row>
    <row r="171" spans="1:11">
      <c r="A171" s="44"/>
      <c r="B171" s="38"/>
      <c r="C171" s="40">
        <v>400361</v>
      </c>
      <c r="D171" s="30" t="str">
        <f>VLOOKUP(C171,'[2]DU LIEU'!A:E,2,0)</f>
        <v>Bùi Thị Thủy</v>
      </c>
      <c r="E171" s="31">
        <f>VLOOKUP(C171,'[2]DU LIEU'!A:E,5,0)</f>
        <v>4000000</v>
      </c>
      <c r="F171" s="31">
        <v>4000000</v>
      </c>
      <c r="G171" s="31">
        <f t="shared" si="2"/>
        <v>0</v>
      </c>
      <c r="H171" s="32" t="s">
        <v>4086</v>
      </c>
      <c r="I171" s="42"/>
      <c r="J171" s="29"/>
      <c r="K171" s="29"/>
    </row>
    <row r="172" spans="1:11">
      <c r="A172" s="44"/>
      <c r="B172" s="38"/>
      <c r="C172" s="40">
        <v>401240</v>
      </c>
      <c r="D172" s="30" t="str">
        <f>VLOOKUP(C172,'[2]DU LIEU'!A:E,2,0)</f>
        <v>Lê Thị Mai Hương</v>
      </c>
      <c r="E172" s="31">
        <f>VLOOKUP(C172,'[2]DU LIEU'!A:E,5,0)</f>
        <v>3600000</v>
      </c>
      <c r="F172" s="31">
        <v>3600000</v>
      </c>
      <c r="G172" s="31">
        <f t="shared" si="2"/>
        <v>0</v>
      </c>
      <c r="H172" s="32" t="s">
        <v>4087</v>
      </c>
      <c r="I172" s="42"/>
      <c r="J172" s="29"/>
      <c r="K172" s="29"/>
    </row>
    <row r="173" spans="1:11">
      <c r="A173" s="44"/>
      <c r="B173" s="38"/>
      <c r="C173" s="40">
        <v>380249</v>
      </c>
      <c r="D173" s="30" t="str">
        <f>VLOOKUP(C173,'[2]DU LIEU'!A:E,2,0)</f>
        <v xml:space="preserve">Nguyễn Phương Linh  </v>
      </c>
      <c r="E173" s="31">
        <f>VLOOKUP(C173,'[2]DU LIEU'!A:E,5,0)</f>
        <v>400000</v>
      </c>
      <c r="F173" s="31">
        <v>400000</v>
      </c>
      <c r="G173" s="31">
        <f t="shared" si="2"/>
        <v>0</v>
      </c>
      <c r="H173" s="32" t="s">
        <v>4088</v>
      </c>
      <c r="I173" s="42"/>
      <c r="J173" s="29"/>
      <c r="K173" s="29"/>
    </row>
    <row r="174" spans="1:11">
      <c r="A174" s="44"/>
      <c r="B174" s="38"/>
      <c r="C174" s="40">
        <v>403943</v>
      </c>
      <c r="D174" s="30" t="str">
        <f>VLOOKUP(C174,'[2]DU LIEU'!A:E,2,0)</f>
        <v>Phan Thị Khánh Ly</v>
      </c>
      <c r="E174" s="31">
        <f>VLOOKUP(C174,'[2]DU LIEU'!A:E,5,0)</f>
        <v>6400000</v>
      </c>
      <c r="F174" s="31">
        <v>6400000</v>
      </c>
      <c r="G174" s="31">
        <f t="shared" si="2"/>
        <v>0</v>
      </c>
      <c r="H174" s="32" t="s">
        <v>4089</v>
      </c>
      <c r="I174" s="42"/>
      <c r="J174" s="29"/>
      <c r="K174" s="29"/>
    </row>
    <row r="175" spans="1:11">
      <c r="A175" s="44"/>
      <c r="B175" s="38"/>
      <c r="C175" s="40">
        <v>402436</v>
      </c>
      <c r="D175" s="30" t="str">
        <f>VLOOKUP(C175,'[2]DU LIEU'!A:E,2,0)</f>
        <v>Nguyễn Thị Hiền</v>
      </c>
      <c r="E175" s="31">
        <f>VLOOKUP(C175,'[2]DU LIEU'!A:E,5,0)</f>
        <v>3400000</v>
      </c>
      <c r="F175" s="31">
        <v>3400000</v>
      </c>
      <c r="G175" s="31">
        <f t="shared" si="2"/>
        <v>0</v>
      </c>
      <c r="H175" s="32" t="s">
        <v>4090</v>
      </c>
      <c r="I175" s="42"/>
      <c r="J175" s="29"/>
      <c r="K175" s="29"/>
    </row>
    <row r="176" spans="1:11">
      <c r="A176" s="44"/>
      <c r="B176" s="38"/>
      <c r="C176" s="40">
        <v>381952</v>
      </c>
      <c r="D176" s="30" t="str">
        <f>VLOOKUP(C176,'[2]DU LIEU'!A:E,2,0)</f>
        <v xml:space="preserve">Nguyễn Thị Thảo Phương  </v>
      </c>
      <c r="E176" s="31">
        <f>VLOOKUP(C176,'[2]DU LIEU'!A:E,5,0)</f>
        <v>800000</v>
      </c>
      <c r="F176" s="31">
        <v>800000</v>
      </c>
      <c r="G176" s="31">
        <f t="shared" si="2"/>
        <v>0</v>
      </c>
      <c r="H176" s="32" t="s">
        <v>4091</v>
      </c>
      <c r="I176" s="42"/>
      <c r="J176" s="29"/>
      <c r="K176" s="29"/>
    </row>
    <row r="177" spans="1:11">
      <c r="A177" s="44"/>
      <c r="B177" s="38"/>
      <c r="C177" s="40">
        <v>390407</v>
      </c>
      <c r="D177" s="30" t="str">
        <f>VLOOKUP(C177,'[2]DU LIEU'!A:E,2,0)</f>
        <v xml:space="preserve">Nguyễn Thị Ngọc  </v>
      </c>
      <c r="E177" s="31">
        <f>VLOOKUP(C177,'[2]DU LIEU'!A:E,5,0)</f>
        <v>5000000</v>
      </c>
      <c r="F177" s="31">
        <v>5000000</v>
      </c>
      <c r="G177" s="31">
        <f t="shared" si="2"/>
        <v>0</v>
      </c>
      <c r="H177" s="32" t="s">
        <v>4092</v>
      </c>
      <c r="I177" s="42"/>
      <c r="J177" s="29"/>
      <c r="K177" s="29"/>
    </row>
    <row r="178" spans="1:11">
      <c r="A178" s="44"/>
      <c r="B178" s="38"/>
      <c r="C178" s="40" t="s">
        <v>4345</v>
      </c>
      <c r="D178" s="30" t="str">
        <f>VLOOKUP(C178,'[2]DU LIEU'!A:E,2,0)</f>
        <v>Hoàng Thị Loan</v>
      </c>
      <c r="E178" s="31">
        <f>VLOOKUP(C178,'[2]DU LIEU'!A:E,5,0)</f>
        <v>19700000</v>
      </c>
      <c r="F178" s="31">
        <v>19700000</v>
      </c>
      <c r="G178" s="31">
        <f t="shared" si="2"/>
        <v>0</v>
      </c>
      <c r="H178" s="32" t="s">
        <v>4093</v>
      </c>
      <c r="I178" s="42"/>
      <c r="J178" s="29"/>
      <c r="K178" s="29"/>
    </row>
    <row r="179" spans="1:11">
      <c r="A179" s="44"/>
      <c r="B179" s="38"/>
      <c r="C179" s="40" t="s">
        <v>4346</v>
      </c>
      <c r="D179" s="30" t="str">
        <f>VLOOKUP(C179,'[2]DU LIEU'!A:E,2,0)</f>
        <v xml:space="preserve">Hoàng Việt Hùng   </v>
      </c>
      <c r="E179" s="31">
        <f>VLOOKUP(C179,'[2]DU LIEU'!A:E,5,0)</f>
        <v>8040000</v>
      </c>
      <c r="F179" s="31">
        <v>8040000</v>
      </c>
      <c r="G179" s="31">
        <f t="shared" si="2"/>
        <v>0</v>
      </c>
      <c r="H179" s="32" t="s">
        <v>4094</v>
      </c>
      <c r="I179" s="42"/>
      <c r="J179" s="29"/>
      <c r="K179" s="29"/>
    </row>
    <row r="180" spans="1:11" ht="25.5">
      <c r="A180" s="44"/>
      <c r="B180" s="38"/>
      <c r="C180" s="40">
        <v>402212</v>
      </c>
      <c r="D180" s="30" t="str">
        <f>VLOOKUP(C180,'[2]DU LIEU'!A:E,2,0)</f>
        <v>Nguyễn Thị Như Quỳnh</v>
      </c>
      <c r="E180" s="31">
        <f>VLOOKUP(C180,'[2]DU LIEU'!A:E,5,0)</f>
        <v>3800000</v>
      </c>
      <c r="F180" s="31">
        <v>3800000</v>
      </c>
      <c r="G180" s="31">
        <f t="shared" si="2"/>
        <v>0</v>
      </c>
      <c r="H180" s="32" t="s">
        <v>4095</v>
      </c>
      <c r="I180" s="42"/>
      <c r="J180" s="29"/>
      <c r="K180" s="29"/>
    </row>
    <row r="181" spans="1:11" ht="25.5">
      <c r="A181" s="44"/>
      <c r="B181" s="38"/>
      <c r="C181" s="40">
        <v>392211</v>
      </c>
      <c r="D181" s="30" t="str">
        <f>VLOOKUP(C181,'[2]DU LIEU'!A:E,2,0)</f>
        <v xml:space="preserve">Duy Thị Thanh Niềm  </v>
      </c>
      <c r="E181" s="31">
        <f>VLOOKUP(C181,'[2]DU LIEU'!A:E,5,0)</f>
        <v>1140000</v>
      </c>
      <c r="F181" s="31">
        <v>1140000</v>
      </c>
      <c r="G181" s="31">
        <f t="shared" si="2"/>
        <v>0</v>
      </c>
      <c r="H181" s="32" t="s">
        <v>4096</v>
      </c>
      <c r="I181" s="42"/>
      <c r="J181" s="29"/>
      <c r="K181" s="29"/>
    </row>
    <row r="182" spans="1:11" ht="25.5">
      <c r="A182" s="44"/>
      <c r="B182" s="38"/>
      <c r="C182" s="40">
        <v>392217</v>
      </c>
      <c r="D182" s="30" t="str">
        <f>VLOOKUP(C182,'[2]DU LIEU'!A:E,2,0)</f>
        <v xml:space="preserve">Đầu Như Nguyệt  </v>
      </c>
      <c r="E182" s="31">
        <f>VLOOKUP(C182,'[2]DU LIEU'!A:E,5,0)</f>
        <v>3800000</v>
      </c>
      <c r="F182" s="31">
        <v>3800000</v>
      </c>
      <c r="G182" s="31">
        <f t="shared" si="2"/>
        <v>0</v>
      </c>
      <c r="H182" s="32" t="s">
        <v>4097</v>
      </c>
      <c r="I182" s="42"/>
      <c r="J182" s="29"/>
      <c r="K182" s="29"/>
    </row>
    <row r="183" spans="1:11">
      <c r="A183" s="44"/>
      <c r="B183" s="38"/>
      <c r="C183" s="40">
        <v>403143</v>
      </c>
      <c r="D183" s="30" t="str">
        <f>VLOOKUP(C183,'[2]DU LIEU'!A:E,2,0)</f>
        <v>Trần Thị Quỳnh</v>
      </c>
      <c r="E183" s="31">
        <f>VLOOKUP(C183,'[2]DU LIEU'!A:E,5,0)</f>
        <v>2400000</v>
      </c>
      <c r="F183" s="31">
        <v>2400000</v>
      </c>
      <c r="G183" s="31">
        <f t="shared" si="2"/>
        <v>0</v>
      </c>
      <c r="H183" s="32" t="s">
        <v>4098</v>
      </c>
      <c r="I183" s="42"/>
      <c r="J183" s="29"/>
      <c r="K183" s="29"/>
    </row>
    <row r="184" spans="1:11" ht="25.5">
      <c r="A184" s="44"/>
      <c r="B184" s="38"/>
      <c r="C184" s="40">
        <v>403951</v>
      </c>
      <c r="D184" s="30" t="str">
        <f>VLOOKUP(C184,'[2]DU LIEU'!A:E,2,0)</f>
        <v>Khổng Thu Trang</v>
      </c>
      <c r="E184" s="31">
        <f>VLOOKUP(C184,'[2]DU LIEU'!A:E,5,0)</f>
        <v>7000000</v>
      </c>
      <c r="F184" s="31">
        <v>7000000</v>
      </c>
      <c r="G184" s="31">
        <f t="shared" si="2"/>
        <v>0</v>
      </c>
      <c r="H184" s="32" t="s">
        <v>4099</v>
      </c>
      <c r="I184" s="42"/>
      <c r="J184" s="29"/>
      <c r="K184" s="29"/>
    </row>
    <row r="185" spans="1:11">
      <c r="A185" s="44"/>
      <c r="B185" s="38"/>
      <c r="C185" s="40">
        <v>391607</v>
      </c>
      <c r="D185" s="30" t="str">
        <f>VLOOKUP(C185,'[2]DU LIEU'!A:E,2,0)</f>
        <v xml:space="preserve">Nguyễn Mỹ Linh  </v>
      </c>
      <c r="E185" s="31">
        <f>VLOOKUP(C185,'[2]DU LIEU'!A:E,5,0)</f>
        <v>3800000</v>
      </c>
      <c r="F185" s="31">
        <v>3800000</v>
      </c>
      <c r="G185" s="31">
        <f t="shared" si="2"/>
        <v>0</v>
      </c>
      <c r="H185" s="32" t="s">
        <v>4100</v>
      </c>
      <c r="I185" s="42"/>
      <c r="J185" s="29"/>
      <c r="K185" s="29"/>
    </row>
    <row r="186" spans="1:11">
      <c r="A186" s="44"/>
      <c r="B186" s="38"/>
      <c r="C186" s="40">
        <v>391613</v>
      </c>
      <c r="D186" s="30" t="str">
        <f>VLOOKUP(C186,'[2]DU LIEU'!A:E,2,0)</f>
        <v xml:space="preserve">Nguyễn Thanh Hoa  </v>
      </c>
      <c r="E186" s="31">
        <f>VLOOKUP(C186,'[2]DU LIEU'!A:E,5,0)</f>
        <v>4600000</v>
      </c>
      <c r="F186" s="31">
        <v>4600000</v>
      </c>
      <c r="G186" s="31">
        <f t="shared" si="2"/>
        <v>0</v>
      </c>
      <c r="H186" s="32" t="s">
        <v>4101</v>
      </c>
      <c r="I186" s="42"/>
      <c r="J186" s="29"/>
      <c r="K186" s="29"/>
    </row>
    <row r="187" spans="1:11">
      <c r="A187" s="44"/>
      <c r="B187" s="38"/>
      <c r="C187" s="40">
        <v>392065</v>
      </c>
      <c r="D187" s="30" t="str">
        <f>VLOOKUP(C187,'[2]DU LIEU'!A:E,2,0)</f>
        <v xml:space="preserve">Trần Thị Thu Hương  </v>
      </c>
      <c r="E187" s="31">
        <f>VLOOKUP(C187,'[2]DU LIEU'!A:E,5,0)</f>
        <v>3800000</v>
      </c>
      <c r="F187" s="31">
        <v>3800000</v>
      </c>
      <c r="G187" s="31">
        <f t="shared" si="2"/>
        <v>0</v>
      </c>
      <c r="H187" s="32" t="s">
        <v>4102</v>
      </c>
      <c r="I187" s="42"/>
      <c r="J187" s="29"/>
      <c r="K187" s="29"/>
    </row>
    <row r="188" spans="1:11">
      <c r="A188" s="44"/>
      <c r="B188" s="38"/>
      <c r="C188" s="40">
        <v>403856</v>
      </c>
      <c r="D188" s="30" t="str">
        <f>VLOOKUP(C188,'[2]DU LIEU'!A:E,2,0)</f>
        <v>Trần Thị Hải Yến</v>
      </c>
      <c r="E188" s="31">
        <f>VLOOKUP(C188,'[2]DU LIEU'!A:E,5,0)</f>
        <v>3400000</v>
      </c>
      <c r="F188" s="31">
        <v>3400000</v>
      </c>
      <c r="G188" s="31">
        <f t="shared" si="2"/>
        <v>0</v>
      </c>
      <c r="H188" s="32" t="s">
        <v>4103</v>
      </c>
      <c r="I188" s="42"/>
      <c r="J188" s="29"/>
      <c r="K188" s="29"/>
    </row>
    <row r="189" spans="1:11">
      <c r="A189" s="44"/>
      <c r="B189" s="38"/>
      <c r="C189" s="40">
        <v>401209</v>
      </c>
      <c r="D189" s="30" t="str">
        <f>VLOOKUP(C189,'[2]DU LIEU'!A:E,2,0)</f>
        <v>Ngô Thị Phương</v>
      </c>
      <c r="E189" s="31">
        <f>VLOOKUP(C189,'[2]DU LIEU'!A:E,5,0)</f>
        <v>4600000</v>
      </c>
      <c r="F189" s="31">
        <v>4600000</v>
      </c>
      <c r="G189" s="31">
        <f t="shared" si="2"/>
        <v>0</v>
      </c>
      <c r="H189" s="32" t="s">
        <v>4104</v>
      </c>
      <c r="I189" s="42"/>
      <c r="J189" s="29"/>
      <c r="K189" s="29"/>
    </row>
    <row r="190" spans="1:11">
      <c r="A190" s="44"/>
      <c r="B190" s="38"/>
      <c r="C190" s="40">
        <v>400262</v>
      </c>
      <c r="D190" s="30" t="str">
        <f>VLOOKUP(C190,'[2]DU LIEU'!A:E,2,0)</f>
        <v>Đỗ Thùy Trang</v>
      </c>
      <c r="E190" s="31">
        <f>VLOOKUP(C190,'[2]DU LIEU'!A:E,5,0)</f>
        <v>4000000</v>
      </c>
      <c r="F190" s="31">
        <v>4000000</v>
      </c>
      <c r="G190" s="31">
        <f t="shared" si="2"/>
        <v>0</v>
      </c>
      <c r="H190" s="32" t="s">
        <v>4105</v>
      </c>
      <c r="I190" s="42"/>
      <c r="J190" s="29"/>
      <c r="K190" s="29"/>
    </row>
    <row r="191" spans="1:11">
      <c r="A191" s="44"/>
      <c r="B191" s="38"/>
      <c r="C191" s="40">
        <v>381311</v>
      </c>
      <c r="D191" s="30" t="str">
        <f>VLOOKUP(C191,'[2]DU LIEU'!A:E,2,0)</f>
        <v xml:space="preserve">Lý Thị Trang  </v>
      </c>
      <c r="E191" s="31">
        <f>VLOOKUP(C191,'[2]DU LIEU'!A:E,5,0)</f>
        <v>1400000</v>
      </c>
      <c r="F191" s="31">
        <v>1400000</v>
      </c>
      <c r="G191" s="31">
        <f t="shared" si="2"/>
        <v>0</v>
      </c>
      <c r="H191" s="32" t="s">
        <v>4106</v>
      </c>
      <c r="I191" s="42"/>
      <c r="J191" s="29"/>
      <c r="K191" s="29"/>
    </row>
    <row r="192" spans="1:11">
      <c r="A192" s="44"/>
      <c r="B192" s="38"/>
      <c r="C192" s="40">
        <v>401918</v>
      </c>
      <c r="D192" s="30" t="str">
        <f>VLOOKUP(C192,'[2]DU LIEU'!A:E,2,0)</f>
        <v>Nguyễn Đào Phương Linh</v>
      </c>
      <c r="E192" s="31">
        <f>VLOOKUP(C192,'[2]DU LIEU'!A:E,5,0)</f>
        <v>3400000</v>
      </c>
      <c r="F192" s="31">
        <v>3400000</v>
      </c>
      <c r="G192" s="31">
        <f t="shared" si="2"/>
        <v>0</v>
      </c>
      <c r="H192" s="32" t="s">
        <v>4107</v>
      </c>
      <c r="I192" s="42"/>
      <c r="J192" s="29"/>
      <c r="K192" s="29"/>
    </row>
    <row r="193" spans="1:11">
      <c r="A193" s="44"/>
      <c r="B193" s="38"/>
      <c r="C193" s="40">
        <v>401212</v>
      </c>
      <c r="D193" s="30" t="str">
        <f>VLOOKUP(C193,'[2]DU LIEU'!A:E,2,0)</f>
        <v>Bùi Văn Chung</v>
      </c>
      <c r="E193" s="31">
        <f>VLOOKUP(C193,'[2]DU LIEU'!A:E,5,0)</f>
        <v>4000000</v>
      </c>
      <c r="F193" s="31">
        <v>4000000</v>
      </c>
      <c r="G193" s="31">
        <f t="shared" si="2"/>
        <v>0</v>
      </c>
      <c r="H193" s="32" t="s">
        <v>4108</v>
      </c>
      <c r="I193" s="42"/>
      <c r="J193" s="29"/>
      <c r="K193" s="29"/>
    </row>
    <row r="194" spans="1:11">
      <c r="A194" s="44"/>
      <c r="B194" s="38"/>
      <c r="C194" s="40">
        <v>382337</v>
      </c>
      <c r="D194" s="30" t="str">
        <f>VLOOKUP(C194,'[2]DU LIEU'!A:E,2,0)</f>
        <v xml:space="preserve">Ngô Thị Thảo  </v>
      </c>
      <c r="E194" s="31">
        <f>VLOOKUP(C194,'[2]DU LIEU'!A:E,5,0)</f>
        <v>2000000</v>
      </c>
      <c r="F194" s="31">
        <v>2000000</v>
      </c>
      <c r="G194" s="31">
        <f t="shared" si="2"/>
        <v>0</v>
      </c>
      <c r="H194" s="32" t="s">
        <v>4109</v>
      </c>
      <c r="I194" s="42"/>
      <c r="J194" s="29"/>
      <c r="K194" s="29"/>
    </row>
    <row r="195" spans="1:11">
      <c r="A195" s="44"/>
      <c r="B195" s="38"/>
      <c r="C195" s="40">
        <v>390808</v>
      </c>
      <c r="D195" s="30" t="str">
        <f>VLOOKUP(C195,'[2]DU LIEU'!A:E,2,0)</f>
        <v xml:space="preserve">Lưu Thị Phong Nhã  </v>
      </c>
      <c r="E195" s="31">
        <f>VLOOKUP(C195,'[2]DU LIEU'!A:E,5,0)</f>
        <v>1140000</v>
      </c>
      <c r="F195" s="31">
        <v>1140000</v>
      </c>
      <c r="G195" s="31">
        <f t="shared" si="2"/>
        <v>0</v>
      </c>
      <c r="H195" s="32" t="s">
        <v>4110</v>
      </c>
      <c r="I195" s="42"/>
      <c r="J195" s="29"/>
      <c r="K195" s="29"/>
    </row>
    <row r="196" spans="1:11">
      <c r="A196" s="44"/>
      <c r="B196" s="38"/>
      <c r="C196" s="40">
        <v>392203</v>
      </c>
      <c r="D196" s="30" t="str">
        <f>VLOOKUP(C196,'[2]DU LIEU'!A:E,2,0)</f>
        <v xml:space="preserve">Lương Thị Ngọc Anh  </v>
      </c>
      <c r="E196" s="31">
        <f>VLOOKUP(C196,'[2]DU LIEU'!A:E,5,0)</f>
        <v>3400000</v>
      </c>
      <c r="F196" s="31">
        <v>3400000</v>
      </c>
      <c r="G196" s="31">
        <f t="shared" si="2"/>
        <v>0</v>
      </c>
      <c r="H196" s="32" t="s">
        <v>4111</v>
      </c>
      <c r="I196" s="42"/>
      <c r="J196" s="29"/>
      <c r="K196" s="29"/>
    </row>
    <row r="197" spans="1:11">
      <c r="A197" s="44"/>
      <c r="B197" s="38"/>
      <c r="C197" s="40">
        <v>401323</v>
      </c>
      <c r="D197" s="30" t="str">
        <f>VLOOKUP(C197,'[2]DU LIEU'!A:E,2,0)</f>
        <v>Trần Ngọc Anh</v>
      </c>
      <c r="E197" s="31">
        <f>VLOOKUP(C197,'[2]DU LIEU'!A:E,5,0)</f>
        <v>3800000</v>
      </c>
      <c r="F197" s="31">
        <v>3800000</v>
      </c>
      <c r="G197" s="31">
        <f t="shared" si="2"/>
        <v>0</v>
      </c>
      <c r="H197" s="32" t="s">
        <v>4112</v>
      </c>
      <c r="I197" s="42"/>
      <c r="J197" s="29"/>
      <c r="K197" s="29"/>
    </row>
    <row r="198" spans="1:11" ht="25.5">
      <c r="A198" s="44"/>
      <c r="B198" s="38"/>
      <c r="C198" s="40">
        <v>390555</v>
      </c>
      <c r="D198" s="30" t="str">
        <f>VLOOKUP(C198,'[2]DU LIEU'!A:E,2,0)</f>
        <v xml:space="preserve">Nguyễn Thị Thu Hường  </v>
      </c>
      <c r="E198" s="31">
        <f>VLOOKUP(C198,'[2]DU LIEU'!A:E,5,0)</f>
        <v>3800000</v>
      </c>
      <c r="F198" s="31">
        <v>3800000</v>
      </c>
      <c r="G198" s="31">
        <f t="shared" si="2"/>
        <v>0</v>
      </c>
      <c r="H198" s="32" t="s">
        <v>4113</v>
      </c>
      <c r="I198" s="42"/>
      <c r="J198" s="29"/>
      <c r="K198" s="29"/>
    </row>
    <row r="199" spans="1:11">
      <c r="A199" s="44"/>
      <c r="B199" s="38"/>
      <c r="C199" s="40">
        <v>390809</v>
      </c>
      <c r="D199" s="30" t="str">
        <f>VLOOKUP(C199,'[2]DU LIEU'!A:E,2,0)</f>
        <v xml:space="preserve">Tạ Thị Minh Phương  </v>
      </c>
      <c r="E199" s="31">
        <f>VLOOKUP(C199,'[2]DU LIEU'!A:E,5,0)</f>
        <v>3800000</v>
      </c>
      <c r="F199" s="31">
        <v>3800000</v>
      </c>
      <c r="G199" s="31">
        <f t="shared" si="2"/>
        <v>0</v>
      </c>
      <c r="H199" s="32" t="s">
        <v>4114</v>
      </c>
      <c r="I199" s="42"/>
      <c r="J199" s="29"/>
      <c r="K199" s="29"/>
    </row>
    <row r="200" spans="1:11" ht="25.5">
      <c r="A200" s="44"/>
      <c r="B200" s="38"/>
      <c r="C200" s="40">
        <v>402707</v>
      </c>
      <c r="D200" s="30" t="str">
        <f>VLOOKUP(C200,'[2]DU LIEU'!A:E,2,0)</f>
        <v>Lê Quốc Phong</v>
      </c>
      <c r="E200" s="31">
        <f>VLOOKUP(C200,'[2]DU LIEU'!A:E,5,0)</f>
        <v>3600000</v>
      </c>
      <c r="F200" s="31">
        <v>3600000</v>
      </c>
      <c r="G200" s="31">
        <f t="shared" si="2"/>
        <v>0</v>
      </c>
      <c r="H200" s="32" t="s">
        <v>4115</v>
      </c>
      <c r="I200" s="42"/>
      <c r="J200" s="29"/>
      <c r="K200" s="29"/>
    </row>
    <row r="201" spans="1:11">
      <c r="A201" s="44"/>
      <c r="B201" s="38"/>
      <c r="C201" s="40">
        <v>390619</v>
      </c>
      <c r="D201" s="30" t="str">
        <f>VLOOKUP(C201,'[2]DU LIEU'!A:E,2,0)</f>
        <v xml:space="preserve">Nguyễn Thị Hồng Minh  </v>
      </c>
      <c r="E201" s="31">
        <f>VLOOKUP(C201,'[2]DU LIEU'!A:E,5,0)</f>
        <v>1900000</v>
      </c>
      <c r="F201" s="31">
        <v>1900000</v>
      </c>
      <c r="G201" s="31">
        <f t="shared" si="2"/>
        <v>0</v>
      </c>
      <c r="H201" s="32" t="s">
        <v>4116</v>
      </c>
      <c r="I201" s="42"/>
      <c r="J201" s="29"/>
      <c r="K201" s="29"/>
    </row>
    <row r="202" spans="1:11">
      <c r="A202" s="44"/>
      <c r="B202" s="38"/>
      <c r="C202" s="40">
        <v>390623</v>
      </c>
      <c r="D202" s="30" t="str">
        <f>VLOOKUP(C202,'[2]DU LIEU'!A:E,2,0)</f>
        <v xml:space="preserve">Trương Thị Bích Hồng  </v>
      </c>
      <c r="E202" s="31">
        <f>VLOOKUP(C202,'[2]DU LIEU'!A:E,5,0)</f>
        <v>4000000</v>
      </c>
      <c r="F202" s="31">
        <v>4000000</v>
      </c>
      <c r="G202" s="31">
        <f t="shared" si="2"/>
        <v>0</v>
      </c>
      <c r="H202" s="32" t="s">
        <v>4117</v>
      </c>
      <c r="I202" s="42"/>
      <c r="J202" s="29"/>
      <c r="K202" s="29"/>
    </row>
    <row r="203" spans="1:11">
      <c r="A203" s="44"/>
      <c r="B203" s="38"/>
      <c r="C203" s="40">
        <v>382423</v>
      </c>
      <c r="D203" s="30" t="str">
        <f>VLOOKUP(C203,'[2]DU LIEU'!A:E,2,0)</f>
        <v xml:space="preserve">Nguyễn Thị Thu Trang  </v>
      </c>
      <c r="E203" s="31">
        <f>VLOOKUP(C203,'[2]DU LIEU'!A:E,5,0)</f>
        <v>2000000</v>
      </c>
      <c r="F203" s="31">
        <v>2000000</v>
      </c>
      <c r="G203" s="31">
        <f t="shared" si="2"/>
        <v>0</v>
      </c>
      <c r="H203" s="32" t="s">
        <v>4118</v>
      </c>
      <c r="I203" s="42"/>
      <c r="J203" s="29"/>
      <c r="K203" s="29"/>
    </row>
    <row r="204" spans="1:11">
      <c r="A204" s="44"/>
      <c r="B204" s="38"/>
      <c r="C204" s="40">
        <v>392707</v>
      </c>
      <c r="D204" s="30" t="str">
        <f>VLOOKUP(C204,'[2]DU LIEU'!A:E,2,0)</f>
        <v xml:space="preserve">Trần Hải Ngân  </v>
      </c>
      <c r="E204" s="31">
        <f>VLOOKUP(C204,'[2]DU LIEU'!A:E,5,0)</f>
        <v>3000000</v>
      </c>
      <c r="F204" s="31">
        <v>3000000</v>
      </c>
      <c r="G204" s="31">
        <f t="shared" si="2"/>
        <v>0</v>
      </c>
      <c r="H204" s="32" t="s">
        <v>4119</v>
      </c>
      <c r="I204" s="42"/>
      <c r="J204" s="29"/>
      <c r="K204" s="29"/>
    </row>
    <row r="205" spans="1:11">
      <c r="A205" s="44"/>
      <c r="B205" s="38"/>
      <c r="C205" s="40">
        <v>381329</v>
      </c>
      <c r="D205" s="30" t="str">
        <f>VLOOKUP(C205,'[2]DU LIEU'!A:E,2,0)</f>
        <v xml:space="preserve">Lưu Thị Oanh  </v>
      </c>
      <c r="E205" s="31">
        <f>VLOOKUP(C205,'[2]DU LIEU'!A:E,5,0)</f>
        <v>2000000</v>
      </c>
      <c r="F205" s="31">
        <v>2000000</v>
      </c>
      <c r="G205" s="31">
        <f t="shared" si="2"/>
        <v>0</v>
      </c>
      <c r="H205" s="32" t="s">
        <v>4120</v>
      </c>
      <c r="I205" s="42"/>
      <c r="J205" s="29"/>
      <c r="K205" s="29"/>
    </row>
    <row r="206" spans="1:11">
      <c r="A206" s="44"/>
      <c r="B206" s="38"/>
      <c r="C206" s="40">
        <v>391063</v>
      </c>
      <c r="D206" s="30" t="str">
        <f>VLOOKUP(C206,'[2]DU LIEU'!A:E,2,0)</f>
        <v xml:space="preserve">Lê Quỳnh Anh  </v>
      </c>
      <c r="E206" s="31">
        <f>VLOOKUP(C206,'[2]DU LIEU'!A:E,5,0)</f>
        <v>3800000</v>
      </c>
      <c r="F206" s="31">
        <v>3800000</v>
      </c>
      <c r="G206" s="31">
        <f t="shared" si="2"/>
        <v>0</v>
      </c>
      <c r="H206" s="32" t="s">
        <v>4121</v>
      </c>
      <c r="I206" s="42"/>
      <c r="J206" s="29"/>
      <c r="K206" s="29"/>
    </row>
    <row r="207" spans="1:11">
      <c r="A207" s="44"/>
      <c r="B207" s="38"/>
      <c r="C207" s="40">
        <v>380107</v>
      </c>
      <c r="D207" s="30" t="str">
        <f>VLOOKUP(C207,'[2]DU LIEU'!A:E,2,0)</f>
        <v xml:space="preserve">Vy Thị Mỹ Duyên  </v>
      </c>
      <c r="E207" s="31">
        <f>VLOOKUP(C207,'[2]DU LIEU'!A:E,5,0)</f>
        <v>2000000</v>
      </c>
      <c r="F207" s="31">
        <v>2000000</v>
      </c>
      <c r="G207" s="31">
        <f t="shared" si="2"/>
        <v>0</v>
      </c>
      <c r="H207" s="32" t="s">
        <v>4122</v>
      </c>
      <c r="I207" s="42"/>
      <c r="J207" s="29"/>
      <c r="K207" s="29"/>
    </row>
    <row r="208" spans="1:11">
      <c r="A208" s="44"/>
      <c r="B208" s="38"/>
      <c r="C208" s="40">
        <v>380738</v>
      </c>
      <c r="D208" s="30" t="str">
        <f>VLOOKUP(C208,'[2]DU LIEU'!A:E,2,0)</f>
        <v xml:space="preserve">Phạm Thị Hồng Thơ  </v>
      </c>
      <c r="E208" s="31">
        <f>VLOOKUP(C208,'[2]DU LIEU'!A:E,5,0)</f>
        <v>2000000</v>
      </c>
      <c r="F208" s="31">
        <v>2000000</v>
      </c>
      <c r="G208" s="31">
        <f t="shared" si="2"/>
        <v>0</v>
      </c>
      <c r="H208" s="32" t="s">
        <v>4123</v>
      </c>
      <c r="I208" s="42"/>
      <c r="J208" s="29"/>
      <c r="K208" s="29"/>
    </row>
    <row r="209" spans="1:11">
      <c r="A209" s="44"/>
      <c r="B209" s="38"/>
      <c r="C209" s="40">
        <v>402735</v>
      </c>
      <c r="D209" s="30" t="str">
        <f>VLOOKUP(C209,'[2]DU LIEU'!A:E,2,0)</f>
        <v>Đặng Thị Quỳnh Anh</v>
      </c>
      <c r="E209" s="31">
        <f>VLOOKUP(C209,'[2]DU LIEU'!A:E,5,0)</f>
        <v>3000000</v>
      </c>
      <c r="F209" s="31">
        <v>3000000</v>
      </c>
      <c r="G209" s="31">
        <f t="shared" ref="G209:G271" si="3">F209-E209</f>
        <v>0</v>
      </c>
      <c r="H209" s="32" t="s">
        <v>4124</v>
      </c>
      <c r="I209" s="42"/>
      <c r="J209" s="29"/>
      <c r="K209" s="29"/>
    </row>
    <row r="210" spans="1:11">
      <c r="A210" s="44"/>
      <c r="B210" s="38"/>
      <c r="C210" s="40">
        <v>380322</v>
      </c>
      <c r="D210" s="30" t="str">
        <f>VLOOKUP(C210,'[2]DU LIEU'!A:E,2,0)</f>
        <v xml:space="preserve">Nguyễn Thị Hằng  </v>
      </c>
      <c r="E210" s="31">
        <f>VLOOKUP(C210,'[2]DU LIEU'!A:E,5,0)</f>
        <v>1200000</v>
      </c>
      <c r="F210" s="31">
        <v>1200000</v>
      </c>
      <c r="G210" s="31">
        <f t="shared" si="3"/>
        <v>0</v>
      </c>
      <c r="H210" s="32" t="s">
        <v>4125</v>
      </c>
      <c r="I210" s="42"/>
      <c r="J210" s="29"/>
      <c r="K210" s="29"/>
    </row>
    <row r="211" spans="1:11">
      <c r="A211" s="44"/>
      <c r="B211" s="38"/>
      <c r="C211" s="40">
        <v>392252</v>
      </c>
      <c r="D211" s="30" t="str">
        <f>VLOOKUP(C211,'[2]DU LIEU'!A:E,2,0)</f>
        <v xml:space="preserve">Nguyễn Thị Tố Thanh  </v>
      </c>
      <c r="E211" s="31">
        <f>VLOOKUP(C211,'[2]DU LIEU'!A:E,5,0)</f>
        <v>3000000</v>
      </c>
      <c r="F211" s="31">
        <v>3000000</v>
      </c>
      <c r="G211" s="31">
        <f t="shared" si="3"/>
        <v>0</v>
      </c>
      <c r="H211" s="32" t="s">
        <v>4126</v>
      </c>
      <c r="I211" s="42"/>
      <c r="J211" s="29"/>
      <c r="K211" s="29"/>
    </row>
    <row r="212" spans="1:11">
      <c r="A212" s="44"/>
      <c r="B212" s="38"/>
      <c r="C212" s="40">
        <v>382538</v>
      </c>
      <c r="D212" s="30" t="str">
        <f>VLOOKUP(C212,'[2]DU LIEU'!A:E,2,0)</f>
        <v xml:space="preserve">Nguyễn Thị Linh  </v>
      </c>
      <c r="E212" s="31">
        <f>VLOOKUP(C212,'[2]DU LIEU'!A:E,5,0)</f>
        <v>2000000</v>
      </c>
      <c r="F212" s="31">
        <v>2000000</v>
      </c>
      <c r="G212" s="31">
        <f t="shared" si="3"/>
        <v>0</v>
      </c>
      <c r="H212" s="32" t="s">
        <v>4127</v>
      </c>
      <c r="I212" s="42"/>
      <c r="J212" s="29"/>
      <c r="K212" s="29"/>
    </row>
    <row r="213" spans="1:11">
      <c r="A213" s="44"/>
      <c r="B213" s="38"/>
      <c r="C213" s="40">
        <v>390319</v>
      </c>
      <c r="D213" s="30" t="str">
        <f>VLOOKUP(C213,'[2]DU LIEU'!A:E,2,0)</f>
        <v xml:space="preserve">Vũ Thị Quế  </v>
      </c>
      <c r="E213" s="31">
        <f>VLOOKUP(C213,'[2]DU LIEU'!A:E,5,0)</f>
        <v>3400000</v>
      </c>
      <c r="F213" s="31">
        <v>3400000</v>
      </c>
      <c r="G213" s="31">
        <f t="shared" si="3"/>
        <v>0</v>
      </c>
      <c r="H213" s="32" t="s">
        <v>4128</v>
      </c>
      <c r="I213" s="42"/>
      <c r="J213" s="29"/>
      <c r="K213" s="29"/>
    </row>
    <row r="214" spans="1:11">
      <c r="A214" s="44"/>
      <c r="B214" s="38"/>
      <c r="C214" s="40">
        <v>390314</v>
      </c>
      <c r="D214" s="30" t="str">
        <f>VLOOKUP(C214,'[2]DU LIEU'!A:E,2,0)</f>
        <v xml:space="preserve">Trần Thị Ngọc ánh  </v>
      </c>
      <c r="E214" s="31">
        <f>VLOOKUP(C214,'[2]DU LIEU'!A:E,5,0)</f>
        <v>4000000</v>
      </c>
      <c r="F214" s="31">
        <v>4000000</v>
      </c>
      <c r="G214" s="31">
        <f t="shared" si="3"/>
        <v>0</v>
      </c>
      <c r="H214" s="32" t="s">
        <v>4129</v>
      </c>
      <c r="I214" s="42"/>
      <c r="J214" s="29"/>
      <c r="K214" s="29"/>
    </row>
    <row r="215" spans="1:11">
      <c r="A215" s="44"/>
      <c r="B215" s="38"/>
      <c r="C215" s="40">
        <v>392902</v>
      </c>
      <c r="D215" s="30" t="str">
        <f>VLOOKUP(C215,'[2]DU LIEU'!A:E,2,0)</f>
        <v xml:space="preserve">Trịnh Thị Thu Hà  </v>
      </c>
      <c r="E215" s="31">
        <f>VLOOKUP(C215,'[2]DU LIEU'!A:E,5,0)</f>
        <v>3400000</v>
      </c>
      <c r="F215" s="31">
        <v>3400000</v>
      </c>
      <c r="G215" s="31">
        <f t="shared" si="3"/>
        <v>0</v>
      </c>
      <c r="H215" s="32" t="s">
        <v>4130</v>
      </c>
      <c r="I215" s="42"/>
      <c r="J215" s="29"/>
      <c r="K215" s="29"/>
    </row>
    <row r="216" spans="1:11">
      <c r="A216" s="44"/>
      <c r="B216" s="38"/>
      <c r="C216" s="40">
        <v>392909</v>
      </c>
      <c r="D216" s="30" t="str">
        <f>VLOOKUP(C216,'[2]DU LIEU'!A:E,2,0)</f>
        <v xml:space="preserve">Vũ Thị Hồng Ngọc  </v>
      </c>
      <c r="E216" s="31">
        <f>VLOOKUP(C216,'[2]DU LIEU'!A:E,5,0)</f>
        <v>3400000</v>
      </c>
      <c r="F216" s="31">
        <v>3400000</v>
      </c>
      <c r="G216" s="31">
        <f t="shared" si="3"/>
        <v>0</v>
      </c>
      <c r="H216" s="32" t="s">
        <v>4131</v>
      </c>
      <c r="I216" s="42"/>
      <c r="J216" s="29"/>
      <c r="K216" s="29"/>
    </row>
    <row r="217" spans="1:11">
      <c r="A217" s="44"/>
      <c r="B217" s="38"/>
      <c r="C217" s="40">
        <v>403330</v>
      </c>
      <c r="D217" s="30" t="str">
        <f>VLOOKUP(C217,'[2]DU LIEU'!A:E,2,0)</f>
        <v>Lã Thị Kim Tuyến</v>
      </c>
      <c r="E217" s="31">
        <f>VLOOKUP(C217,'[2]DU LIEU'!A:E,5,0)</f>
        <v>2400000</v>
      </c>
      <c r="F217" s="31">
        <v>2400000</v>
      </c>
      <c r="G217" s="31">
        <f t="shared" si="3"/>
        <v>0</v>
      </c>
      <c r="H217" s="32" t="s">
        <v>4132</v>
      </c>
      <c r="I217" s="42"/>
      <c r="J217" s="29"/>
      <c r="K217" s="29"/>
    </row>
    <row r="218" spans="1:11">
      <c r="A218" s="44"/>
      <c r="B218" s="38"/>
      <c r="C218" s="40">
        <v>380914</v>
      </c>
      <c r="D218" s="30" t="str">
        <f>VLOOKUP(C218,'[2]DU LIEU'!A:E,2,0)</f>
        <v xml:space="preserve">Trần Thị Thu Hà  </v>
      </c>
      <c r="E218" s="31">
        <f>VLOOKUP(C218,'[2]DU LIEU'!A:E,5,0)</f>
        <v>800000</v>
      </c>
      <c r="F218" s="31">
        <v>800000</v>
      </c>
      <c r="G218" s="31">
        <f t="shared" si="3"/>
        <v>0</v>
      </c>
      <c r="H218" s="32" t="s">
        <v>4133</v>
      </c>
      <c r="I218" s="42"/>
      <c r="J218" s="29"/>
      <c r="K218" s="29"/>
    </row>
    <row r="219" spans="1:11">
      <c r="A219" s="44"/>
      <c r="B219" s="38"/>
      <c r="C219" s="40">
        <v>401842</v>
      </c>
      <c r="D219" s="30" t="str">
        <f>VLOOKUP(C219,'[2]DU LIEU'!A:E,2,0)</f>
        <v>Vũ Thị Linh</v>
      </c>
      <c r="E219" s="31">
        <f>VLOOKUP(C219,'[2]DU LIEU'!A:E,5,0)</f>
        <v>3600000</v>
      </c>
      <c r="F219" s="31">
        <v>3600000</v>
      </c>
      <c r="G219" s="31">
        <f t="shared" si="3"/>
        <v>0</v>
      </c>
      <c r="H219" s="32" t="s">
        <v>4134</v>
      </c>
      <c r="I219" s="42"/>
      <c r="J219" s="29"/>
      <c r="K219" s="29"/>
    </row>
    <row r="220" spans="1:11">
      <c r="A220" s="44"/>
      <c r="B220" s="38"/>
      <c r="C220" s="40">
        <v>403446</v>
      </c>
      <c r="D220" s="30" t="str">
        <f>VLOOKUP(C220,'[2]DU LIEU'!A:E,2,0)</f>
        <v>Nguyễn Thị Thu Hiền</v>
      </c>
      <c r="E220" s="31">
        <f>VLOOKUP(C220,'[2]DU LIEU'!A:E,5,0)</f>
        <v>2400000</v>
      </c>
      <c r="F220" s="31">
        <v>2400000</v>
      </c>
      <c r="G220" s="31">
        <f t="shared" si="3"/>
        <v>0</v>
      </c>
      <c r="H220" s="32" t="s">
        <v>4135</v>
      </c>
      <c r="I220" s="42"/>
      <c r="J220" s="29"/>
      <c r="K220" s="29"/>
    </row>
    <row r="221" spans="1:11">
      <c r="A221" s="44"/>
      <c r="B221" s="38"/>
      <c r="C221" s="40">
        <v>401958</v>
      </c>
      <c r="D221" s="30" t="str">
        <f>VLOOKUP(C221,'[2]DU LIEU'!A:E,2,0)</f>
        <v>Trần Thị Anh</v>
      </c>
      <c r="E221" s="31">
        <f>VLOOKUP(C221,'[2]DU LIEU'!A:E,5,0)</f>
        <v>4000000</v>
      </c>
      <c r="F221" s="31">
        <v>4000000</v>
      </c>
      <c r="G221" s="31">
        <f t="shared" si="3"/>
        <v>0</v>
      </c>
      <c r="H221" s="32" t="s">
        <v>4136</v>
      </c>
      <c r="I221" s="42"/>
      <c r="J221" s="29"/>
      <c r="K221" s="29"/>
    </row>
    <row r="222" spans="1:11" ht="25.5">
      <c r="A222" s="44"/>
      <c r="B222" s="38"/>
      <c r="C222" s="40">
        <v>401609</v>
      </c>
      <c r="D222" s="30" t="str">
        <f>VLOOKUP(C222,'[2]DU LIEU'!A:E,2,0)</f>
        <v>Phạm Thị Khánh Hòa</v>
      </c>
      <c r="E222" s="31">
        <f>VLOOKUP(C222,'[2]DU LIEU'!A:E,5,0)</f>
        <v>3000000</v>
      </c>
      <c r="F222" s="31">
        <v>3000000</v>
      </c>
      <c r="G222" s="31">
        <f t="shared" si="3"/>
        <v>0</v>
      </c>
      <c r="H222" s="32" t="s">
        <v>4137</v>
      </c>
      <c r="I222" s="42"/>
      <c r="J222" s="29"/>
      <c r="K222" s="29"/>
    </row>
    <row r="223" spans="1:11">
      <c r="A223" s="44"/>
      <c r="B223" s="38"/>
      <c r="C223" s="40">
        <v>391817</v>
      </c>
      <c r="D223" s="30" t="str">
        <f>VLOOKUP(C223,'[2]DU LIEU'!A:E,2,0)</f>
        <v xml:space="preserve">Trần Hoàng Mỹ Linh  </v>
      </c>
      <c r="E223" s="31">
        <f>VLOOKUP(C223,'[2]DU LIEU'!A:E,5,0)</f>
        <v>3800000</v>
      </c>
      <c r="F223" s="31">
        <v>3800000</v>
      </c>
      <c r="G223" s="31">
        <f t="shared" si="3"/>
        <v>0</v>
      </c>
      <c r="H223" s="32" t="s">
        <v>4138</v>
      </c>
      <c r="I223" s="42"/>
      <c r="J223" s="29"/>
      <c r="K223" s="29"/>
    </row>
    <row r="224" spans="1:11" ht="25.5">
      <c r="A224" s="44"/>
      <c r="B224" s="38"/>
      <c r="C224" s="40">
        <v>382804</v>
      </c>
      <c r="D224" s="30" t="str">
        <f>VLOOKUP(C224,'[2]DU LIEU'!A:E,2,0)</f>
        <v xml:space="preserve">Lê Mai Phương  </v>
      </c>
      <c r="E224" s="31">
        <f>VLOOKUP(C224,'[2]DU LIEU'!A:E,5,0)</f>
        <v>2000000</v>
      </c>
      <c r="F224" s="31">
        <v>2000000</v>
      </c>
      <c r="G224" s="31">
        <f t="shared" si="3"/>
        <v>0</v>
      </c>
      <c r="H224" s="32" t="s">
        <v>4139</v>
      </c>
      <c r="I224" s="42"/>
      <c r="J224" s="29"/>
      <c r="K224" s="29"/>
    </row>
    <row r="225" spans="1:11">
      <c r="A225" s="44"/>
      <c r="B225" s="38"/>
      <c r="C225" s="40">
        <v>401904</v>
      </c>
      <c r="D225" s="30" t="str">
        <f>VLOOKUP(C225,'[2]DU LIEU'!A:E,2,0)</f>
        <v>Nguyễn Thị Giang</v>
      </c>
      <c r="E225" s="31">
        <f>VLOOKUP(C225,'[2]DU LIEU'!A:E,5,0)</f>
        <v>3800000</v>
      </c>
      <c r="F225" s="31">
        <v>3800000</v>
      </c>
      <c r="G225" s="31">
        <f t="shared" si="3"/>
        <v>0</v>
      </c>
      <c r="H225" s="32" t="s">
        <v>4140</v>
      </c>
      <c r="I225" s="42"/>
      <c r="J225" s="29"/>
      <c r="K225" s="29"/>
    </row>
    <row r="226" spans="1:11">
      <c r="A226" s="44"/>
      <c r="B226" s="38"/>
      <c r="C226" s="40">
        <v>402840</v>
      </c>
      <c r="D226" s="30" t="str">
        <f>VLOOKUP(C226,'[2]DU LIEU'!A:E,2,0)</f>
        <v>Hà Anh Tú</v>
      </c>
      <c r="E226" s="31">
        <f>VLOOKUP(C226,'[2]DU LIEU'!A:E,5,0)</f>
        <v>4000000</v>
      </c>
      <c r="F226" s="31">
        <v>4000000</v>
      </c>
      <c r="G226" s="31">
        <f t="shared" si="3"/>
        <v>0</v>
      </c>
      <c r="H226" s="32" t="s">
        <v>4141</v>
      </c>
      <c r="I226" s="42"/>
      <c r="J226" s="29"/>
      <c r="K226" s="29"/>
    </row>
    <row r="227" spans="1:11">
      <c r="A227" s="44"/>
      <c r="B227" s="38"/>
      <c r="C227" s="40">
        <v>403655</v>
      </c>
      <c r="D227" s="30" t="str">
        <f>VLOOKUP(C227,'[2]DU LIEU'!A:E,2,0)</f>
        <v>Đặng Thị Thường</v>
      </c>
      <c r="E227" s="31">
        <f>VLOOKUP(C227,'[2]DU LIEU'!A:E,5,0)</f>
        <v>2400000</v>
      </c>
      <c r="F227" s="31">
        <v>2400000</v>
      </c>
      <c r="G227" s="31">
        <f t="shared" si="3"/>
        <v>0</v>
      </c>
      <c r="H227" s="32" t="s">
        <v>4142</v>
      </c>
      <c r="I227" s="42"/>
      <c r="J227" s="29"/>
      <c r="K227" s="29"/>
    </row>
    <row r="228" spans="1:11" ht="25.5">
      <c r="A228" s="44"/>
      <c r="B228" s="38"/>
      <c r="C228" s="40">
        <v>402829</v>
      </c>
      <c r="D228" s="30" t="str">
        <f>VLOOKUP(C228,'[2]DU LIEU'!A:E,2,0)</f>
        <v>Trần Minh Anh</v>
      </c>
      <c r="E228" s="31">
        <f>VLOOKUP(C228,'[2]DU LIEU'!A:E,5,0)</f>
        <v>3400000</v>
      </c>
      <c r="F228" s="31">
        <v>3400000</v>
      </c>
      <c r="G228" s="31">
        <f t="shared" si="3"/>
        <v>0</v>
      </c>
      <c r="H228" s="32" t="s">
        <v>4143</v>
      </c>
      <c r="I228" s="42"/>
      <c r="J228" s="29"/>
      <c r="K228" s="29"/>
    </row>
    <row r="229" spans="1:11">
      <c r="A229" s="44"/>
      <c r="B229" s="38"/>
      <c r="C229" s="40">
        <v>402139</v>
      </c>
      <c r="D229" s="30" t="str">
        <f>VLOOKUP(C229,'[2]DU LIEU'!A:E,2,0)</f>
        <v>Trần Hà My</v>
      </c>
      <c r="E229" s="31">
        <f>VLOOKUP(C229,'[2]DU LIEU'!A:E,5,0)</f>
        <v>3000000</v>
      </c>
      <c r="F229" s="31">
        <v>3000000</v>
      </c>
      <c r="G229" s="31">
        <f t="shared" si="3"/>
        <v>0</v>
      </c>
      <c r="H229" s="32" t="s">
        <v>4144</v>
      </c>
      <c r="I229" s="42"/>
      <c r="J229" s="29"/>
      <c r="K229" s="29"/>
    </row>
    <row r="230" spans="1:11" ht="25.5">
      <c r="A230" s="44"/>
      <c r="B230" s="38"/>
      <c r="C230" s="40">
        <v>390673</v>
      </c>
      <c r="D230" s="30" t="str">
        <f>VLOOKUP(C230,'[2]DU LIEU'!A:E,2,0)</f>
        <v xml:space="preserve">Nguyễn Mạnh Đoàn  </v>
      </c>
      <c r="E230" s="31">
        <f>VLOOKUP(C230,'[2]DU LIEU'!A:E,5,0)</f>
        <v>4000000</v>
      </c>
      <c r="F230" s="31">
        <v>4000000</v>
      </c>
      <c r="G230" s="31">
        <f t="shared" si="3"/>
        <v>0</v>
      </c>
      <c r="H230" s="32" t="s">
        <v>4145</v>
      </c>
      <c r="I230" s="42"/>
      <c r="J230" s="29"/>
      <c r="K230" s="29"/>
    </row>
    <row r="231" spans="1:11">
      <c r="A231" s="44"/>
      <c r="B231" s="38"/>
      <c r="C231" s="40">
        <v>401535</v>
      </c>
      <c r="D231" s="30" t="str">
        <f>VLOOKUP(C231,'[2]DU LIEU'!A:E,2,0)</f>
        <v>Phạm Minh Châu</v>
      </c>
      <c r="E231" s="31">
        <f>VLOOKUP(C231,'[2]DU LIEU'!A:E,5,0)</f>
        <v>4000000</v>
      </c>
      <c r="F231" s="31">
        <v>4000000</v>
      </c>
      <c r="G231" s="31">
        <f t="shared" si="3"/>
        <v>0</v>
      </c>
      <c r="H231" s="32" t="s">
        <v>4146</v>
      </c>
      <c r="I231" s="42"/>
      <c r="J231" s="29"/>
      <c r="K231" s="29"/>
    </row>
    <row r="232" spans="1:11">
      <c r="A232" s="44"/>
      <c r="B232" s="38"/>
      <c r="C232" s="40">
        <v>392110</v>
      </c>
      <c r="D232" s="30" t="str">
        <f>VLOOKUP(C232,'[2]DU LIEU'!A:E,2,0)</f>
        <v xml:space="preserve">Hoàng Thị Ngọc Linh  </v>
      </c>
      <c r="E232" s="31">
        <f>VLOOKUP(C232,'[2]DU LIEU'!A:E,5,0)</f>
        <v>3800000</v>
      </c>
      <c r="F232" s="31">
        <v>3800000</v>
      </c>
      <c r="G232" s="31">
        <f t="shared" si="3"/>
        <v>0</v>
      </c>
      <c r="H232" s="32" t="s">
        <v>4147</v>
      </c>
      <c r="I232" s="42"/>
      <c r="J232" s="29"/>
      <c r="K232" s="29"/>
    </row>
    <row r="233" spans="1:11">
      <c r="A233" s="44"/>
      <c r="B233" s="38"/>
      <c r="C233" s="40">
        <v>400657</v>
      </c>
      <c r="D233" s="30" t="str">
        <f>VLOOKUP(C233,'[2]DU LIEU'!A:E,2,0)</f>
        <v>Lê Thị Bích Thảo</v>
      </c>
      <c r="E233" s="31">
        <f>VLOOKUP(C233,'[2]DU LIEU'!A:E,5,0)</f>
        <v>3800000</v>
      </c>
      <c r="F233" s="31">
        <v>3800000</v>
      </c>
      <c r="G233" s="31">
        <f t="shared" si="3"/>
        <v>0</v>
      </c>
      <c r="H233" s="32" t="s">
        <v>4148</v>
      </c>
      <c r="I233" s="42"/>
      <c r="J233" s="29"/>
      <c r="K233" s="29"/>
    </row>
    <row r="234" spans="1:11">
      <c r="A234" s="44"/>
      <c r="B234" s="38"/>
      <c r="C234" s="40">
        <v>382528</v>
      </c>
      <c r="D234" s="30" t="str">
        <f>VLOOKUP(C234,'[2]DU LIEU'!A:E,2,0)</f>
        <v xml:space="preserve">Hoàng Thị Huyền  </v>
      </c>
      <c r="E234" s="31">
        <f>VLOOKUP(C234,'[2]DU LIEU'!A:E,5,0)</f>
        <v>2000000</v>
      </c>
      <c r="F234" s="31">
        <v>2000000</v>
      </c>
      <c r="G234" s="31">
        <f t="shared" si="3"/>
        <v>0</v>
      </c>
      <c r="H234" s="32" t="s">
        <v>4149</v>
      </c>
      <c r="I234" s="42"/>
      <c r="J234" s="29"/>
      <c r="K234" s="29"/>
    </row>
    <row r="235" spans="1:11">
      <c r="A235" s="44"/>
      <c r="B235" s="38"/>
      <c r="C235" s="40">
        <v>391280</v>
      </c>
      <c r="D235" s="30" t="str">
        <f>VLOOKUP(C235,'[2]DU LIEU'!A:E,2,0)</f>
        <v xml:space="preserve">Đỗ Tiến Vinh  </v>
      </c>
      <c r="E235" s="31">
        <f>VLOOKUP(C235,'[2]DU LIEU'!A:E,5,0)</f>
        <v>11000000</v>
      </c>
      <c r="F235" s="31">
        <v>11000000</v>
      </c>
      <c r="G235" s="31">
        <f t="shared" si="3"/>
        <v>0</v>
      </c>
      <c r="H235" s="32" t="s">
        <v>4150</v>
      </c>
      <c r="I235" s="42"/>
      <c r="J235" s="29"/>
      <c r="K235" s="29"/>
    </row>
    <row r="236" spans="1:11">
      <c r="A236" s="44"/>
      <c r="B236" s="38"/>
      <c r="C236" s="40">
        <v>392270</v>
      </c>
      <c r="D236" s="30" t="str">
        <f>VLOOKUP(C236,'[2]DU LIEU'!A:E,2,0)</f>
        <v xml:space="preserve">Tô Minh Huyền  </v>
      </c>
      <c r="E236" s="31">
        <f>VLOOKUP(C236,'[2]DU LIEU'!A:E,5,0)</f>
        <v>9500000</v>
      </c>
      <c r="F236" s="31">
        <v>9500000</v>
      </c>
      <c r="G236" s="31">
        <f t="shared" si="3"/>
        <v>0</v>
      </c>
      <c r="H236" s="32" t="s">
        <v>4151</v>
      </c>
      <c r="I236" s="42"/>
      <c r="J236" s="29"/>
      <c r="K236" s="29"/>
    </row>
    <row r="237" spans="1:11">
      <c r="A237" s="44"/>
      <c r="B237" s="38"/>
      <c r="C237" s="40">
        <v>403530</v>
      </c>
      <c r="D237" s="30" t="str">
        <f>VLOOKUP(C237,'[2]DU LIEU'!A:E,2,0)</f>
        <v>Bùi Thị Phương</v>
      </c>
      <c r="E237" s="31">
        <f>VLOOKUP(C237,'[2]DU LIEU'!A:E,5,0)</f>
        <v>600000</v>
      </c>
      <c r="F237" s="31">
        <v>600000</v>
      </c>
      <c r="G237" s="31">
        <f t="shared" si="3"/>
        <v>0</v>
      </c>
      <c r="H237" s="32" t="s">
        <v>4152</v>
      </c>
      <c r="I237" s="42"/>
      <c r="J237" s="29"/>
      <c r="K237" s="29"/>
    </row>
    <row r="238" spans="1:11" ht="25.5">
      <c r="A238" s="44"/>
      <c r="B238" s="38"/>
      <c r="C238" s="40">
        <v>382035</v>
      </c>
      <c r="D238" s="30" t="str">
        <f>VLOOKUP(C238,'[2]DU LIEU'!A:E,2,0)</f>
        <v xml:space="preserve">Nguyễn Thị Mộng Mơ  </v>
      </c>
      <c r="E238" s="31">
        <f>VLOOKUP(C238,'[2]DU LIEU'!A:E,5,0)</f>
        <v>1600000</v>
      </c>
      <c r="F238" s="31">
        <v>1600000</v>
      </c>
      <c r="G238" s="31">
        <f t="shared" si="3"/>
        <v>0</v>
      </c>
      <c r="H238" s="32" t="s">
        <v>4153</v>
      </c>
      <c r="I238" s="42"/>
      <c r="J238" s="29"/>
      <c r="K238" s="29"/>
    </row>
    <row r="239" spans="1:11">
      <c r="A239" s="44"/>
      <c r="B239" s="38"/>
      <c r="C239" s="40">
        <v>391438</v>
      </c>
      <c r="D239" s="30" t="str">
        <f>VLOOKUP(C239,'[2]DU LIEU'!A:E,2,0)</f>
        <v xml:space="preserve">Nguyễn Lê Bình  </v>
      </c>
      <c r="E239" s="31">
        <f>VLOOKUP(C239,'[2]DU LIEU'!A:E,5,0)</f>
        <v>12750000</v>
      </c>
      <c r="F239" s="31">
        <v>12750000</v>
      </c>
      <c r="G239" s="31">
        <f t="shared" si="3"/>
        <v>0</v>
      </c>
      <c r="H239" s="32" t="s">
        <v>4155</v>
      </c>
      <c r="I239" s="42"/>
      <c r="J239" s="29"/>
      <c r="K239" s="29"/>
    </row>
    <row r="240" spans="1:11">
      <c r="A240" s="44"/>
      <c r="B240" s="38"/>
      <c r="C240" s="40">
        <v>390610</v>
      </c>
      <c r="D240" s="30" t="str">
        <f>VLOOKUP(C240,'[2]DU LIEU'!A:E,2,0)</f>
        <v xml:space="preserve">Nguyễn Đức Hưng  </v>
      </c>
      <c r="E240" s="31">
        <f>VLOOKUP(C240,'[2]DU LIEU'!A:E,5,0)</f>
        <v>4000000</v>
      </c>
      <c r="F240" s="31">
        <v>4000000</v>
      </c>
      <c r="G240" s="31">
        <f t="shared" si="3"/>
        <v>0</v>
      </c>
      <c r="H240" s="32" t="s">
        <v>4156</v>
      </c>
      <c r="I240" s="42"/>
      <c r="J240" s="29"/>
      <c r="K240" s="29"/>
    </row>
    <row r="241" spans="1:11" ht="25.5">
      <c r="A241" s="44"/>
      <c r="B241" s="38"/>
      <c r="C241" s="40">
        <v>402444</v>
      </c>
      <c r="D241" s="30" t="str">
        <f>VLOOKUP(C241,'[2]DU LIEU'!A:E,2,0)</f>
        <v>Nguyễn Thị Hồng Anh</v>
      </c>
      <c r="E241" s="31">
        <f>VLOOKUP(C241,'[2]DU LIEU'!A:E,5,0)</f>
        <v>3400000</v>
      </c>
      <c r="F241" s="31">
        <v>3400000</v>
      </c>
      <c r="G241" s="31">
        <f t="shared" si="3"/>
        <v>0</v>
      </c>
      <c r="H241" s="32" t="s">
        <v>4157</v>
      </c>
      <c r="I241" s="42"/>
      <c r="J241" s="29"/>
      <c r="K241" s="29"/>
    </row>
    <row r="242" spans="1:11" ht="25.5">
      <c r="A242" s="44"/>
      <c r="B242" s="38"/>
      <c r="C242" s="40">
        <v>400643</v>
      </c>
      <c r="D242" s="30" t="str">
        <f>VLOOKUP(C242,'[2]DU LIEU'!A:E,2,0)</f>
        <v>Trần Thị Mỹ Linh</v>
      </c>
      <c r="E242" s="31">
        <f>VLOOKUP(C242,'[2]DU LIEU'!A:E,5,0)</f>
        <v>4000000</v>
      </c>
      <c r="F242" s="31">
        <v>4000000</v>
      </c>
      <c r="G242" s="31">
        <f t="shared" si="3"/>
        <v>0</v>
      </c>
      <c r="H242" s="32" t="s">
        <v>4158</v>
      </c>
      <c r="I242" s="42"/>
      <c r="J242" s="29"/>
      <c r="K242" s="29"/>
    </row>
    <row r="243" spans="1:11">
      <c r="A243" s="44"/>
      <c r="B243" s="38"/>
      <c r="C243" s="40">
        <v>400424</v>
      </c>
      <c r="D243" s="30" t="str">
        <f>VLOOKUP(C243,'[2]DU LIEU'!A:E,2,0)</f>
        <v>Lò Thị Dung</v>
      </c>
      <c r="E243" s="31">
        <f>VLOOKUP(C243,'[2]DU LIEU'!A:E,5,0)</f>
        <v>4000000</v>
      </c>
      <c r="F243" s="31">
        <v>4000000</v>
      </c>
      <c r="G243" s="31">
        <f t="shared" si="3"/>
        <v>0</v>
      </c>
      <c r="H243" s="32" t="s">
        <v>4159</v>
      </c>
      <c r="I243" s="42"/>
      <c r="J243" s="29"/>
      <c r="K243" s="29"/>
    </row>
    <row r="244" spans="1:11">
      <c r="A244" s="44"/>
      <c r="B244" s="38"/>
      <c r="C244" s="40">
        <v>391357</v>
      </c>
      <c r="D244" s="30" t="str">
        <f>VLOOKUP(C244,'[2]DU LIEU'!A:E,2,0)</f>
        <v xml:space="preserve">Thái Thị Kim Ngân  </v>
      </c>
      <c r="E244" s="31">
        <f>VLOOKUP(C244,'[2]DU LIEU'!A:E,5,0)</f>
        <v>3800000</v>
      </c>
      <c r="F244" s="31">
        <v>3800000</v>
      </c>
      <c r="G244" s="31">
        <f t="shared" si="3"/>
        <v>0</v>
      </c>
      <c r="H244" s="32" t="s">
        <v>4160</v>
      </c>
      <c r="I244" s="42"/>
      <c r="J244" s="29"/>
      <c r="K244" s="29"/>
    </row>
    <row r="245" spans="1:11">
      <c r="A245" s="44"/>
      <c r="B245" s="38"/>
      <c r="C245" s="40">
        <v>400327</v>
      </c>
      <c r="D245" s="30" t="str">
        <f>VLOOKUP(C245,'[2]DU LIEU'!A:E,2,0)</f>
        <v>Nguyễn Bảo Ngọc</v>
      </c>
      <c r="E245" s="31">
        <f>VLOOKUP(C245,'[2]DU LIEU'!A:E,5,0)</f>
        <v>3000000</v>
      </c>
      <c r="F245" s="31">
        <v>3000000</v>
      </c>
      <c r="G245" s="31">
        <f t="shared" si="3"/>
        <v>0</v>
      </c>
      <c r="H245" s="32" t="s">
        <v>4161</v>
      </c>
      <c r="I245" s="42"/>
      <c r="J245" s="29"/>
      <c r="K245" s="29"/>
    </row>
    <row r="246" spans="1:11" ht="25.5">
      <c r="A246" s="44"/>
      <c r="B246" s="38"/>
      <c r="C246" s="40">
        <v>391844</v>
      </c>
      <c r="D246" s="30" t="str">
        <f>VLOOKUP(C246,'[2]DU LIEU'!A:E,2,0)</f>
        <v xml:space="preserve">Trần Như Quỳnh  </v>
      </c>
      <c r="E246" s="31">
        <f>VLOOKUP(C246,'[2]DU LIEU'!A:E,5,0)</f>
        <v>4000000</v>
      </c>
      <c r="F246" s="31">
        <v>4000000</v>
      </c>
      <c r="G246" s="31">
        <f t="shared" si="3"/>
        <v>0</v>
      </c>
      <c r="H246" s="32" t="s">
        <v>4162</v>
      </c>
      <c r="I246" s="42"/>
      <c r="J246" s="29"/>
      <c r="K246" s="29"/>
    </row>
    <row r="247" spans="1:11">
      <c r="A247" s="44"/>
      <c r="B247" s="38"/>
      <c r="C247" s="40">
        <v>392051</v>
      </c>
      <c r="D247" s="30" t="str">
        <f>VLOOKUP(C247,'[2]DU LIEU'!A:E,2,0)</f>
        <v xml:space="preserve">Nguyễn Thị Loan  </v>
      </c>
      <c r="E247" s="31">
        <f>VLOOKUP(C247,'[2]DU LIEU'!A:E,5,0)</f>
        <v>3800000</v>
      </c>
      <c r="F247" s="31">
        <v>3800000</v>
      </c>
      <c r="G247" s="31">
        <f t="shared" si="3"/>
        <v>0</v>
      </c>
      <c r="H247" s="32" t="s">
        <v>4163</v>
      </c>
      <c r="I247" s="42"/>
      <c r="J247" s="29"/>
      <c r="K247" s="29"/>
    </row>
    <row r="248" spans="1:11" ht="25.5">
      <c r="A248" s="44"/>
      <c r="B248" s="38"/>
      <c r="C248" s="40">
        <v>382605</v>
      </c>
      <c r="D248" s="30" t="str">
        <f>VLOOKUP(C248,'[2]DU LIEU'!A:E,2,0)</f>
        <v xml:space="preserve">Lạc Hồng Minh  </v>
      </c>
      <c r="E248" s="31">
        <f>VLOOKUP(C248,'[2]DU LIEU'!A:E,5,0)</f>
        <v>2000000</v>
      </c>
      <c r="F248" s="31">
        <v>2000000</v>
      </c>
      <c r="G248" s="31">
        <f t="shared" si="3"/>
        <v>0</v>
      </c>
      <c r="H248" s="32" t="s">
        <v>4164</v>
      </c>
      <c r="I248" s="42"/>
      <c r="J248" s="29"/>
      <c r="K248" s="29"/>
    </row>
    <row r="249" spans="1:11">
      <c r="A249" s="44"/>
      <c r="B249" s="38"/>
      <c r="C249" s="40">
        <v>391311</v>
      </c>
      <c r="D249" s="30" t="str">
        <f>VLOOKUP(C249,'[2]DU LIEU'!A:E,2,0)</f>
        <v xml:space="preserve">Đặng Phúc Quân  </v>
      </c>
      <c r="E249" s="31">
        <f>VLOOKUP(C249,'[2]DU LIEU'!A:E,5,0)</f>
        <v>3400000</v>
      </c>
      <c r="F249" s="31">
        <v>3400000</v>
      </c>
      <c r="G249" s="31">
        <f t="shared" si="3"/>
        <v>0</v>
      </c>
      <c r="H249" s="32" t="s">
        <v>4165</v>
      </c>
      <c r="I249" s="42"/>
      <c r="J249" s="29"/>
      <c r="K249" s="29"/>
    </row>
    <row r="250" spans="1:11">
      <c r="A250" s="44"/>
      <c r="B250" s="38"/>
      <c r="C250" s="40">
        <v>392316</v>
      </c>
      <c r="D250" s="30" t="str">
        <f>VLOOKUP(C250,'[2]DU LIEU'!A:E,2,0)</f>
        <v xml:space="preserve">Chu Thị Thư  </v>
      </c>
      <c r="E250" s="31">
        <f>VLOOKUP(C250,'[2]DU LIEU'!A:E,5,0)</f>
        <v>600000</v>
      </c>
      <c r="F250" s="31">
        <v>600000</v>
      </c>
      <c r="G250" s="31">
        <f t="shared" si="3"/>
        <v>0</v>
      </c>
      <c r="H250" s="32" t="s">
        <v>4166</v>
      </c>
      <c r="I250" s="42"/>
      <c r="J250" s="29"/>
      <c r="K250" s="29"/>
    </row>
    <row r="251" spans="1:11">
      <c r="A251" s="44"/>
      <c r="B251" s="38"/>
      <c r="C251" s="40">
        <v>392052</v>
      </c>
      <c r="D251" s="30" t="str">
        <f>VLOOKUP(C251,'[2]DU LIEU'!A:E,2,0)</f>
        <v xml:space="preserve">Đặng Thị Quý  </v>
      </c>
      <c r="E251" s="31">
        <f>VLOOKUP(C251,'[2]DU LIEU'!A:E,5,0)</f>
        <v>3800000</v>
      </c>
      <c r="F251" s="31">
        <v>3800000</v>
      </c>
      <c r="G251" s="31">
        <f t="shared" si="3"/>
        <v>0</v>
      </c>
      <c r="H251" s="32" t="s">
        <v>4167</v>
      </c>
      <c r="I251" s="42"/>
      <c r="J251" s="29"/>
      <c r="K251" s="29"/>
    </row>
    <row r="252" spans="1:11">
      <c r="A252" s="44"/>
      <c r="B252" s="38"/>
      <c r="C252" s="40">
        <v>391920</v>
      </c>
      <c r="D252" s="30" t="str">
        <f>VLOOKUP(C252,'[2]DU LIEU'!A:E,2,0)</f>
        <v xml:space="preserve">Lò Thị Ngân  </v>
      </c>
      <c r="E252" s="31">
        <f>VLOOKUP(C252,'[2]DU LIEU'!A:E,5,0)</f>
        <v>4000000</v>
      </c>
      <c r="F252" s="31">
        <v>4000000</v>
      </c>
      <c r="G252" s="31">
        <f t="shared" si="3"/>
        <v>0</v>
      </c>
      <c r="H252" s="32" t="s">
        <v>4168</v>
      </c>
      <c r="I252" s="42"/>
      <c r="J252" s="29"/>
      <c r="K252" s="29"/>
    </row>
    <row r="253" spans="1:11">
      <c r="A253" s="44"/>
      <c r="B253" s="38"/>
      <c r="C253" s="40">
        <v>391924</v>
      </c>
      <c r="D253" s="30" t="str">
        <f>VLOOKUP(C253,'[2]DU LIEU'!A:E,2,0)</f>
        <v xml:space="preserve">Nguyễn Thị Lệ  </v>
      </c>
      <c r="E253" s="31">
        <f>VLOOKUP(C253,'[2]DU LIEU'!A:E,5,0)</f>
        <v>3800000</v>
      </c>
      <c r="F253" s="31">
        <v>3800000</v>
      </c>
      <c r="G253" s="31">
        <f t="shared" si="3"/>
        <v>0</v>
      </c>
      <c r="H253" s="32" t="s">
        <v>4169</v>
      </c>
      <c r="I253" s="42"/>
      <c r="J253" s="29"/>
      <c r="K253" s="29"/>
    </row>
    <row r="254" spans="1:11">
      <c r="A254" s="44"/>
      <c r="B254" s="38"/>
      <c r="C254" s="40">
        <v>402211</v>
      </c>
      <c r="D254" s="30" t="str">
        <f>VLOOKUP(C254,'[2]DU LIEU'!A:E,2,0)</f>
        <v>Phạm Thị Tuyết</v>
      </c>
      <c r="E254" s="31">
        <f>VLOOKUP(C254,'[2]DU LIEU'!A:E,5,0)</f>
        <v>3800000</v>
      </c>
      <c r="F254" s="31">
        <v>3800000</v>
      </c>
      <c r="G254" s="31">
        <f t="shared" si="3"/>
        <v>0</v>
      </c>
      <c r="H254" s="32" t="s">
        <v>4170</v>
      </c>
      <c r="I254" s="42"/>
      <c r="J254" s="29"/>
      <c r="K254" s="29"/>
    </row>
    <row r="255" spans="1:11">
      <c r="A255" s="44"/>
      <c r="B255" s="38"/>
      <c r="C255" s="40">
        <v>382255</v>
      </c>
      <c r="D255" s="30" t="str">
        <f>VLOOKUP(C255,'[2]DU LIEU'!A:E,2,0)</f>
        <v xml:space="preserve">Nguyễn Kiều Ly  </v>
      </c>
      <c r="E255" s="31">
        <f>VLOOKUP(C255,'[2]DU LIEU'!A:E,5,0)</f>
        <v>2000000</v>
      </c>
      <c r="F255" s="31">
        <v>2000000</v>
      </c>
      <c r="G255" s="31">
        <f t="shared" si="3"/>
        <v>0</v>
      </c>
      <c r="H255" s="32" t="s">
        <v>4171</v>
      </c>
      <c r="I255" s="42"/>
      <c r="J255" s="29"/>
      <c r="K255" s="29"/>
    </row>
    <row r="256" spans="1:11">
      <c r="A256" s="44"/>
      <c r="B256" s="38"/>
      <c r="C256" s="40">
        <v>391412</v>
      </c>
      <c r="D256" s="30" t="str">
        <f>VLOOKUP(C256,'[2]DU LIEU'!A:E,2,0)</f>
        <v xml:space="preserve">Hoàng Ngọc Quỳnh  </v>
      </c>
      <c r="E256" s="31">
        <f>VLOOKUP(C256,'[2]DU LIEU'!A:E,5,0)</f>
        <v>5000000</v>
      </c>
      <c r="F256" s="31">
        <v>5000000</v>
      </c>
      <c r="G256" s="31">
        <f t="shared" si="3"/>
        <v>0</v>
      </c>
      <c r="H256" s="32" t="s">
        <v>4172</v>
      </c>
      <c r="I256" s="42"/>
      <c r="J256" s="29"/>
      <c r="K256" s="29"/>
    </row>
    <row r="257" spans="1:11">
      <c r="A257" s="44"/>
      <c r="B257" s="38"/>
      <c r="C257" s="40">
        <v>382363</v>
      </c>
      <c r="D257" s="30" t="str">
        <f>VLOOKUP(C257,'[2]DU LIEU'!A:E,2,0)</f>
        <v xml:space="preserve">Nguyễn Đan Phượng  </v>
      </c>
      <c r="E257" s="31">
        <f>VLOOKUP(C257,'[2]DU LIEU'!A:E,5,0)</f>
        <v>2000000</v>
      </c>
      <c r="F257" s="31">
        <v>2000000</v>
      </c>
      <c r="G257" s="31">
        <f t="shared" si="3"/>
        <v>0</v>
      </c>
      <c r="H257" s="32" t="s">
        <v>4173</v>
      </c>
      <c r="I257" s="42"/>
      <c r="J257" s="29"/>
      <c r="K257" s="29"/>
    </row>
    <row r="258" spans="1:11">
      <c r="A258" s="44"/>
      <c r="B258" s="38"/>
      <c r="C258" s="40">
        <v>403311</v>
      </c>
      <c r="D258" s="30" t="str">
        <f>VLOOKUP(C258,'[2]DU LIEU'!A:E,2,0)</f>
        <v>Nguyễn Đặng Mạnh Phúc</v>
      </c>
      <c r="E258" s="31">
        <f>VLOOKUP(C258,'[2]DU LIEU'!A:E,5,0)</f>
        <v>2400000</v>
      </c>
      <c r="F258" s="31">
        <v>2400000</v>
      </c>
      <c r="G258" s="31">
        <f t="shared" si="3"/>
        <v>0</v>
      </c>
      <c r="H258" s="32" t="s">
        <v>4174</v>
      </c>
      <c r="I258" s="42"/>
      <c r="J258" s="29"/>
      <c r="K258" s="29"/>
    </row>
    <row r="259" spans="1:11">
      <c r="A259" s="44"/>
      <c r="B259" s="38"/>
      <c r="C259" s="40">
        <v>380651</v>
      </c>
      <c r="D259" s="30" t="str">
        <f>VLOOKUP(C259,'[2]DU LIEU'!A:E,2,0)</f>
        <v xml:space="preserve">Ngô Anh Tuấn  </v>
      </c>
      <c r="E259" s="31">
        <f>VLOOKUP(C259,'[2]DU LIEU'!A:E,5,0)</f>
        <v>1200000</v>
      </c>
      <c r="F259" s="31">
        <v>1200000</v>
      </c>
      <c r="G259" s="31">
        <f t="shared" si="3"/>
        <v>0</v>
      </c>
      <c r="H259" s="32" t="s">
        <v>4175</v>
      </c>
      <c r="I259" s="42"/>
      <c r="J259" s="29"/>
      <c r="K259" s="29"/>
    </row>
    <row r="260" spans="1:11">
      <c r="A260" s="44"/>
      <c r="B260" s="38"/>
      <c r="C260" s="40">
        <v>380608</v>
      </c>
      <c r="D260" s="30" t="str">
        <f>VLOOKUP(C260,'[2]DU LIEU'!A:E,2,0)</f>
        <v xml:space="preserve">Cầm Thuý An  </v>
      </c>
      <c r="E260" s="31">
        <f>VLOOKUP(C260,'[2]DU LIEU'!A:E,5,0)</f>
        <v>3800000</v>
      </c>
      <c r="F260" s="31">
        <v>3800000</v>
      </c>
      <c r="G260" s="31">
        <f t="shared" si="3"/>
        <v>0</v>
      </c>
      <c r="H260" s="32" t="s">
        <v>4176</v>
      </c>
      <c r="I260" s="42"/>
      <c r="J260" s="29"/>
      <c r="K260" s="29"/>
    </row>
    <row r="261" spans="1:11">
      <c r="A261" s="44"/>
      <c r="B261" s="38"/>
      <c r="C261" s="40">
        <v>403822</v>
      </c>
      <c r="D261" s="30" t="str">
        <f>VLOOKUP(C261,'[2]DU LIEU'!A:E,2,0)</f>
        <v>Nguyễn Thị Thu Hà</v>
      </c>
      <c r="E261" s="31">
        <f>VLOOKUP(C261,'[2]DU LIEU'!A:E,5,0)</f>
        <v>4000000</v>
      </c>
      <c r="F261" s="31">
        <v>4000000</v>
      </c>
      <c r="G261" s="31">
        <f t="shared" si="3"/>
        <v>0</v>
      </c>
      <c r="H261" s="32" t="s">
        <v>4177</v>
      </c>
      <c r="I261" s="42"/>
      <c r="J261" s="29"/>
      <c r="K261" s="29"/>
    </row>
    <row r="262" spans="1:11" ht="25.5">
      <c r="A262" s="44"/>
      <c r="B262" s="38"/>
      <c r="C262" s="40">
        <v>382753</v>
      </c>
      <c r="D262" s="30" t="str">
        <f>VLOOKUP(C262,'[2]DU LIEU'!A:E,2,0)</f>
        <v xml:space="preserve">Trần Hồng Nhung  </v>
      </c>
      <c r="E262" s="31">
        <f>VLOOKUP(C262,'[2]DU LIEU'!A:E,5,0)</f>
        <v>6000000</v>
      </c>
      <c r="F262" s="31">
        <v>6000000</v>
      </c>
      <c r="G262" s="31">
        <f t="shared" si="3"/>
        <v>0</v>
      </c>
      <c r="H262" s="32" t="s">
        <v>4178</v>
      </c>
      <c r="I262" s="42"/>
      <c r="J262" s="29"/>
      <c r="K262" s="29"/>
    </row>
    <row r="263" spans="1:11">
      <c r="A263" s="44"/>
      <c r="B263" s="38"/>
      <c r="C263" s="40">
        <v>390764</v>
      </c>
      <c r="D263" s="30" t="str">
        <f>VLOOKUP(C263,'[2]DU LIEU'!A:E,2,0)</f>
        <v xml:space="preserve">Bùi Mai Hương  </v>
      </c>
      <c r="E263" s="31">
        <f>VLOOKUP(C263,'[2]DU LIEU'!A:E,5,0)</f>
        <v>3800000</v>
      </c>
      <c r="F263" s="31">
        <v>3800000</v>
      </c>
      <c r="G263" s="31">
        <f t="shared" si="3"/>
        <v>0</v>
      </c>
      <c r="H263" s="32" t="s">
        <v>4179</v>
      </c>
      <c r="I263" s="42"/>
      <c r="J263" s="29"/>
      <c r="K263" s="29"/>
    </row>
    <row r="264" spans="1:11">
      <c r="A264" s="44"/>
      <c r="B264" s="38"/>
      <c r="C264" s="40">
        <v>390564</v>
      </c>
      <c r="D264" s="30" t="str">
        <f>VLOOKUP(C264,'[2]DU LIEU'!A:E,2,0)</f>
        <v xml:space="preserve">Đỗ Quang Huy  </v>
      </c>
      <c r="E264" s="31">
        <f>VLOOKUP(C264,'[2]DU LIEU'!A:E,5,0)</f>
        <v>4000000</v>
      </c>
      <c r="F264" s="31">
        <v>4000000</v>
      </c>
      <c r="G264" s="31">
        <f t="shared" si="3"/>
        <v>0</v>
      </c>
      <c r="H264" s="32" t="s">
        <v>4180</v>
      </c>
      <c r="I264" s="42"/>
      <c r="J264" s="29"/>
      <c r="K264" s="29"/>
    </row>
    <row r="265" spans="1:11">
      <c r="A265" s="44"/>
      <c r="B265" s="38"/>
      <c r="C265" s="40">
        <v>390937</v>
      </c>
      <c r="D265" s="30" t="str">
        <f>VLOOKUP(C265,'[2]DU LIEU'!A:E,2,0)</f>
        <v xml:space="preserve">Đỗ Thị Thuỷ  </v>
      </c>
      <c r="E265" s="31">
        <f>VLOOKUP(C265,'[2]DU LIEU'!A:E,5,0)</f>
        <v>4000000</v>
      </c>
      <c r="F265" s="31">
        <v>4000000</v>
      </c>
      <c r="G265" s="31">
        <f t="shared" si="3"/>
        <v>0</v>
      </c>
      <c r="H265" s="32" t="s">
        <v>4181</v>
      </c>
      <c r="I265" s="42"/>
      <c r="J265" s="29"/>
      <c r="K265" s="29"/>
    </row>
    <row r="266" spans="1:11">
      <c r="A266" s="44"/>
      <c r="B266" s="38"/>
      <c r="C266" s="40">
        <v>400522</v>
      </c>
      <c r="D266" s="30" t="str">
        <f>VLOOKUP(C266,'[2]DU LIEU'!A:E,2,0)</f>
        <v>Hà Thùy Dung</v>
      </c>
      <c r="E266" s="31">
        <f>VLOOKUP(C266,'[2]DU LIEU'!A:E,5,0)</f>
        <v>3800000</v>
      </c>
      <c r="F266" s="31">
        <v>3800000</v>
      </c>
      <c r="G266" s="31">
        <f t="shared" si="3"/>
        <v>0</v>
      </c>
      <c r="H266" s="32" t="s">
        <v>4182</v>
      </c>
      <c r="I266" s="42"/>
      <c r="J266" s="29"/>
      <c r="K266" s="29"/>
    </row>
    <row r="267" spans="1:11">
      <c r="A267" s="44"/>
      <c r="B267" s="38"/>
      <c r="C267" s="40">
        <v>390225</v>
      </c>
      <c r="D267" s="30" t="str">
        <f>VLOOKUP(C267,'[2]DU LIEU'!A:E,2,0)</f>
        <v xml:space="preserve">Bùi Thị Phương  </v>
      </c>
      <c r="E267" s="31">
        <f>VLOOKUP(C267,'[2]DU LIEU'!A:E,5,0)</f>
        <v>3600000</v>
      </c>
      <c r="F267" s="31">
        <v>3600000</v>
      </c>
      <c r="G267" s="31">
        <f t="shared" si="3"/>
        <v>0</v>
      </c>
      <c r="H267" s="32" t="s">
        <v>4183</v>
      </c>
      <c r="I267" s="42"/>
      <c r="J267" s="29"/>
      <c r="K267" s="29"/>
    </row>
    <row r="268" spans="1:11">
      <c r="A268" s="44"/>
      <c r="B268" s="38"/>
      <c r="C268" s="40">
        <v>401659</v>
      </c>
      <c r="D268" s="30" t="str">
        <f>VLOOKUP(C268,'[2]DU LIEU'!A:E,2,0)</f>
        <v>Phan Thị Thanh Hải</v>
      </c>
      <c r="E268" s="31">
        <f>VLOOKUP(C268,'[2]DU LIEU'!A:E,5,0)</f>
        <v>3400000</v>
      </c>
      <c r="F268" s="31">
        <v>3400000</v>
      </c>
      <c r="G268" s="31">
        <f t="shared" si="3"/>
        <v>0</v>
      </c>
      <c r="H268" s="32" t="s">
        <v>4184</v>
      </c>
      <c r="I268" s="42"/>
      <c r="J268" s="29"/>
      <c r="K268" s="29"/>
    </row>
    <row r="269" spans="1:11">
      <c r="A269" s="44"/>
      <c r="B269" s="38"/>
      <c r="C269" s="40">
        <v>381812</v>
      </c>
      <c r="D269" s="30" t="str">
        <f>VLOOKUP(C269,'[2]DU LIEU'!A:E,2,0)</f>
        <v xml:space="preserve">Đỗ Vân Anh  </v>
      </c>
      <c r="E269" s="31">
        <f>VLOOKUP(C269,'[2]DU LIEU'!A:E,5,0)</f>
        <v>800000</v>
      </c>
      <c r="F269" s="31">
        <v>800000</v>
      </c>
      <c r="G269" s="31">
        <f t="shared" si="3"/>
        <v>0</v>
      </c>
      <c r="H269" s="32" t="s">
        <v>4185</v>
      </c>
      <c r="I269" s="42"/>
      <c r="J269" s="29"/>
      <c r="K269" s="29"/>
    </row>
    <row r="270" spans="1:11">
      <c r="A270" s="44"/>
      <c r="B270" s="38"/>
      <c r="C270" s="40">
        <v>400114</v>
      </c>
      <c r="D270" s="30" t="str">
        <f>VLOOKUP(C270,'[2]DU LIEU'!A:E,2,0)</f>
        <v>Nguyễn Đức Thuận</v>
      </c>
      <c r="E270" s="31">
        <f>VLOOKUP(C270,'[2]DU LIEU'!A:E,5,0)</f>
        <v>4000000</v>
      </c>
      <c r="F270" s="31">
        <v>4000000</v>
      </c>
      <c r="G270" s="31">
        <f t="shared" si="3"/>
        <v>0</v>
      </c>
      <c r="H270" s="32" t="s">
        <v>4186</v>
      </c>
      <c r="I270" s="42"/>
      <c r="J270" s="29"/>
      <c r="K270" s="29"/>
    </row>
    <row r="271" spans="1:11">
      <c r="A271" s="44"/>
      <c r="B271" s="38"/>
      <c r="C271" s="40">
        <v>400448</v>
      </c>
      <c r="D271" s="30" t="str">
        <f>VLOOKUP(C271,'[2]DU LIEU'!A:E,2,0)</f>
        <v>Giàng Thị Giông</v>
      </c>
      <c r="E271" s="31">
        <f>VLOOKUP(C271,'[2]DU LIEU'!A:E,5,0)</f>
        <v>840000</v>
      </c>
      <c r="F271" s="31">
        <v>840000</v>
      </c>
      <c r="G271" s="31">
        <f t="shared" si="3"/>
        <v>0</v>
      </c>
      <c r="H271" s="32" t="s">
        <v>4187</v>
      </c>
      <c r="I271" s="42"/>
      <c r="J271" s="29"/>
      <c r="K271" s="29"/>
    </row>
    <row r="272" spans="1:11">
      <c r="A272" s="44"/>
      <c r="B272" s="38"/>
      <c r="C272" s="40">
        <v>382501</v>
      </c>
      <c r="D272" s="30" t="str">
        <f>VLOOKUP(C272,'[2]DU LIEU'!A:E,2,0)</f>
        <v xml:space="preserve">Trần Hồng Hà  </v>
      </c>
      <c r="E272" s="31">
        <f>VLOOKUP(C272,'[2]DU LIEU'!A:E,5,0)</f>
        <v>2000000</v>
      </c>
      <c r="F272" s="31">
        <v>2000000</v>
      </c>
      <c r="G272" s="31">
        <f t="shared" ref="G272:G335" si="4">F272-E272</f>
        <v>0</v>
      </c>
      <c r="H272" s="32" t="s">
        <v>4188</v>
      </c>
      <c r="I272" s="42"/>
      <c r="J272" s="29"/>
      <c r="K272" s="29"/>
    </row>
    <row r="273" spans="1:11">
      <c r="A273" s="44"/>
      <c r="B273" s="38"/>
      <c r="C273" s="40">
        <v>382533</v>
      </c>
      <c r="D273" s="30" t="str">
        <f>VLOOKUP(C273,'[2]DU LIEU'!A:E,2,0)</f>
        <v xml:space="preserve">Phan Thị Hà Trang  </v>
      </c>
      <c r="E273" s="31">
        <f>VLOOKUP(C273,'[2]DU LIEU'!A:E,5,0)</f>
        <v>2000000</v>
      </c>
      <c r="F273" s="31">
        <v>2000000</v>
      </c>
      <c r="G273" s="31">
        <f t="shared" si="4"/>
        <v>0</v>
      </c>
      <c r="H273" s="32" t="s">
        <v>4189</v>
      </c>
      <c r="I273" s="42"/>
      <c r="J273" s="29"/>
      <c r="K273" s="29"/>
    </row>
    <row r="274" spans="1:11">
      <c r="A274" s="44"/>
      <c r="B274" s="38"/>
      <c r="C274" s="40">
        <v>392044</v>
      </c>
      <c r="D274" s="30" t="str">
        <f>VLOOKUP(C274,'[2]DU LIEU'!A:E,2,0)</f>
        <v xml:space="preserve">Nguyễn Phương Thủy  </v>
      </c>
      <c r="E274" s="31">
        <f>VLOOKUP(C274,'[2]DU LIEU'!A:E,5,0)</f>
        <v>4000000</v>
      </c>
      <c r="F274" s="31">
        <v>4000000</v>
      </c>
      <c r="G274" s="31">
        <f t="shared" si="4"/>
        <v>0</v>
      </c>
      <c r="H274" s="32" t="s">
        <v>4190</v>
      </c>
      <c r="I274" s="42"/>
      <c r="J274" s="29"/>
      <c r="K274" s="29"/>
    </row>
    <row r="275" spans="1:11">
      <c r="A275" s="44"/>
      <c r="B275" s="38"/>
      <c r="C275" s="40">
        <v>391169</v>
      </c>
      <c r="D275" s="30" t="str">
        <f>VLOOKUP(C275,'[2]DU LIEU'!A:E,2,0)</f>
        <v xml:space="preserve">Ngạc Thị Huyền Trâm  </v>
      </c>
      <c r="E275" s="31">
        <f>VLOOKUP(C275,'[2]DU LIEU'!A:E,5,0)</f>
        <v>1140000</v>
      </c>
      <c r="F275" s="31">
        <v>1140000</v>
      </c>
      <c r="G275" s="31">
        <f t="shared" si="4"/>
        <v>0</v>
      </c>
      <c r="H275" s="32" t="s">
        <v>4191</v>
      </c>
      <c r="I275" s="42"/>
      <c r="J275" s="29"/>
      <c r="K275" s="29"/>
    </row>
    <row r="276" spans="1:11">
      <c r="A276" s="44"/>
      <c r="B276" s="38"/>
      <c r="C276" s="40">
        <v>391161</v>
      </c>
      <c r="D276" s="30" t="str">
        <f>VLOOKUP(C276,'[2]DU LIEU'!A:E,2,0)</f>
        <v xml:space="preserve">Nguyễn Thị Thanh Hà  </v>
      </c>
      <c r="E276" s="31">
        <f>VLOOKUP(C276,'[2]DU LIEU'!A:E,5,0)</f>
        <v>3800000</v>
      </c>
      <c r="F276" s="31">
        <v>3800000</v>
      </c>
      <c r="G276" s="31">
        <f t="shared" si="4"/>
        <v>0</v>
      </c>
      <c r="H276" s="32" t="s">
        <v>4192</v>
      </c>
      <c r="I276" s="42"/>
      <c r="J276" s="29"/>
      <c r="K276" s="29"/>
    </row>
    <row r="277" spans="1:11">
      <c r="A277" s="44"/>
      <c r="B277" s="38"/>
      <c r="C277" s="40">
        <v>392806</v>
      </c>
      <c r="D277" s="30" t="str">
        <f>VLOOKUP(C277,'[2]DU LIEU'!A:E,2,0)</f>
        <v xml:space="preserve">Nguyễn Thu Thảo  </v>
      </c>
      <c r="E277" s="31">
        <f>VLOOKUP(C277,'[2]DU LIEU'!A:E,5,0)</f>
        <v>3000000</v>
      </c>
      <c r="F277" s="31">
        <v>3000000</v>
      </c>
      <c r="G277" s="31">
        <f t="shared" si="4"/>
        <v>0</v>
      </c>
      <c r="H277" s="32" t="s">
        <v>4193</v>
      </c>
      <c r="I277" s="42"/>
      <c r="J277" s="29"/>
      <c r="K277" s="29"/>
    </row>
    <row r="278" spans="1:11">
      <c r="A278" s="44"/>
      <c r="B278" s="38"/>
      <c r="C278" s="40">
        <v>400360</v>
      </c>
      <c r="D278" s="30" t="str">
        <f>VLOOKUP(C278,'[2]DU LIEU'!A:E,2,0)</f>
        <v>Vũ Phương Hoa</v>
      </c>
      <c r="E278" s="31">
        <f>VLOOKUP(C278,'[2]DU LIEU'!A:E,5,0)</f>
        <v>3800000</v>
      </c>
      <c r="F278" s="31">
        <v>3800000</v>
      </c>
      <c r="G278" s="31">
        <f t="shared" si="4"/>
        <v>0</v>
      </c>
      <c r="H278" s="32" t="s">
        <v>4194</v>
      </c>
      <c r="I278" s="42"/>
      <c r="J278" s="29"/>
      <c r="K278" s="29"/>
    </row>
    <row r="279" spans="1:11">
      <c r="A279" s="44"/>
      <c r="B279" s="38"/>
      <c r="C279" s="40">
        <v>402313</v>
      </c>
      <c r="D279" s="30" t="str">
        <f>VLOOKUP(C279,'[2]DU LIEU'!A:E,2,0)</f>
        <v>Phạm Tùng Sơn</v>
      </c>
      <c r="E279" s="31">
        <f>VLOOKUP(C279,'[2]DU LIEU'!A:E,5,0)</f>
        <v>3800000</v>
      </c>
      <c r="F279" s="31">
        <v>3800000</v>
      </c>
      <c r="G279" s="31">
        <f t="shared" si="4"/>
        <v>0</v>
      </c>
      <c r="H279" s="32" t="s">
        <v>4195</v>
      </c>
      <c r="I279" s="42"/>
      <c r="J279" s="29"/>
      <c r="K279" s="29"/>
    </row>
    <row r="280" spans="1:11" ht="25.5">
      <c r="A280" s="44"/>
      <c r="B280" s="38"/>
      <c r="C280" s="40" t="s">
        <v>4347</v>
      </c>
      <c r="D280" s="30" t="str">
        <f>VLOOKUP(C280,'[2]DU LIEU'!A:E,2,0)</f>
        <v>Trần Đức Thành</v>
      </c>
      <c r="E280" s="31">
        <f>VLOOKUP(C280,'[2]DU LIEU'!A:E,5,0)</f>
        <v>16390000</v>
      </c>
      <c r="F280" s="31">
        <v>16390000</v>
      </c>
      <c r="G280" s="31">
        <f t="shared" si="4"/>
        <v>0</v>
      </c>
      <c r="H280" s="32" t="s">
        <v>4196</v>
      </c>
      <c r="I280" s="42"/>
      <c r="J280" s="29"/>
      <c r="K280" s="29"/>
    </row>
    <row r="281" spans="1:11" ht="25.5">
      <c r="A281" s="44"/>
      <c r="B281" s="38"/>
      <c r="C281" s="40">
        <v>401728</v>
      </c>
      <c r="D281" s="30" t="str">
        <f>VLOOKUP(C281,'[2]DU LIEU'!A:E,2,0)</f>
        <v>Nguyễn Thanh Mai</v>
      </c>
      <c r="E281" s="31">
        <f>VLOOKUP(C281,'[2]DU LIEU'!A:E,5,0)</f>
        <v>3600000</v>
      </c>
      <c r="F281" s="31">
        <v>3600000</v>
      </c>
      <c r="G281" s="31">
        <f t="shared" si="4"/>
        <v>0</v>
      </c>
      <c r="H281" s="32" t="s">
        <v>4197</v>
      </c>
      <c r="I281" s="42"/>
      <c r="J281" s="29"/>
      <c r="K281" s="29"/>
    </row>
    <row r="282" spans="1:11">
      <c r="A282" s="44"/>
      <c r="B282" s="38"/>
      <c r="C282" s="40">
        <v>401726</v>
      </c>
      <c r="D282" s="30" t="str">
        <f>VLOOKUP(C282,'[2]DU LIEU'!A:E,2,0)</f>
        <v>Văn Thị Ngọc</v>
      </c>
      <c r="E282" s="31">
        <f>VLOOKUP(C282,'[2]DU LIEU'!A:E,5,0)</f>
        <v>3800000</v>
      </c>
      <c r="F282" s="31">
        <v>3800000</v>
      </c>
      <c r="G282" s="31">
        <f t="shared" si="4"/>
        <v>0</v>
      </c>
      <c r="H282" s="32" t="s">
        <v>4198</v>
      </c>
      <c r="I282" s="42"/>
      <c r="J282" s="29"/>
      <c r="K282" s="29"/>
    </row>
    <row r="283" spans="1:11" ht="25.5">
      <c r="A283" s="44"/>
      <c r="B283" s="38"/>
      <c r="C283" s="40">
        <v>392539</v>
      </c>
      <c r="D283" s="30" t="str">
        <f>VLOOKUP(C283,'[2]DU LIEU'!A:E,2,0)</f>
        <v xml:space="preserve">Trần Thị Thanh Nga  </v>
      </c>
      <c r="E283" s="31">
        <f>VLOOKUP(C283,'[2]DU LIEU'!A:E,5,0)</f>
        <v>3000000</v>
      </c>
      <c r="F283" s="31">
        <v>3000000</v>
      </c>
      <c r="G283" s="31">
        <f t="shared" si="4"/>
        <v>0</v>
      </c>
      <c r="H283" s="32" t="s">
        <v>4199</v>
      </c>
      <c r="I283" s="42"/>
      <c r="J283" s="29"/>
      <c r="K283" s="29"/>
    </row>
    <row r="284" spans="1:11" ht="25.5">
      <c r="A284" s="44"/>
      <c r="B284" s="38"/>
      <c r="C284" s="40">
        <v>400924</v>
      </c>
      <c r="D284" s="30" t="str">
        <f>VLOOKUP(C284,'[2]DU LIEU'!A:E,2,0)</f>
        <v>Phạm Thị Hồng Hạnh</v>
      </c>
      <c r="E284" s="31">
        <f>VLOOKUP(C284,'[2]DU LIEU'!A:E,5,0)</f>
        <v>4000000</v>
      </c>
      <c r="F284" s="31">
        <v>4000000</v>
      </c>
      <c r="G284" s="31">
        <f t="shared" si="4"/>
        <v>0</v>
      </c>
      <c r="H284" s="32" t="s">
        <v>4200</v>
      </c>
      <c r="I284" s="42"/>
      <c r="J284" s="29"/>
      <c r="K284" s="29"/>
    </row>
    <row r="285" spans="1:11">
      <c r="A285" s="44"/>
      <c r="B285" s="38"/>
      <c r="C285" s="40">
        <v>381319</v>
      </c>
      <c r="D285" s="30" t="str">
        <f>VLOOKUP(C285,'[2]DU LIEU'!A:E,2,0)</f>
        <v xml:space="preserve">Đỗ Thị Vân  </v>
      </c>
      <c r="E285" s="31">
        <f>VLOOKUP(C285,'[2]DU LIEU'!A:E,5,0)</f>
        <v>800000</v>
      </c>
      <c r="F285" s="31">
        <v>800000</v>
      </c>
      <c r="G285" s="31">
        <f t="shared" si="4"/>
        <v>0</v>
      </c>
      <c r="H285" s="32" t="s">
        <v>4201</v>
      </c>
      <c r="I285" s="42"/>
      <c r="J285" s="29"/>
      <c r="K285" s="29"/>
    </row>
    <row r="286" spans="1:11" ht="25.5">
      <c r="A286" s="44"/>
      <c r="B286" s="38"/>
      <c r="C286" s="40">
        <v>390414</v>
      </c>
      <c r="D286" s="30" t="str">
        <f>VLOOKUP(C286,'[2]DU LIEU'!A:E,2,0)</f>
        <v xml:space="preserve">Quách Thị Thảo  </v>
      </c>
      <c r="E286" s="31">
        <f>VLOOKUP(C286,'[2]DU LIEU'!A:E,5,0)</f>
        <v>1200000</v>
      </c>
      <c r="F286" s="31">
        <v>1200000</v>
      </c>
      <c r="G286" s="31">
        <f t="shared" si="4"/>
        <v>0</v>
      </c>
      <c r="H286" s="32" t="s">
        <v>4202</v>
      </c>
      <c r="I286" s="42"/>
      <c r="J286" s="29"/>
      <c r="K286" s="29"/>
    </row>
    <row r="287" spans="1:11" ht="25.5">
      <c r="A287" s="44"/>
      <c r="B287" s="38"/>
      <c r="C287" s="40">
        <v>402613</v>
      </c>
      <c r="D287" s="30" t="str">
        <f>VLOOKUP(C287,'[2]DU LIEU'!A:E,2,0)</f>
        <v>Nguyễn Gia Khởi</v>
      </c>
      <c r="E287" s="31">
        <f>VLOOKUP(C287,'[2]DU LIEU'!A:E,5,0)</f>
        <v>3800000</v>
      </c>
      <c r="F287" s="31">
        <v>3800000</v>
      </c>
      <c r="G287" s="31">
        <f t="shared" si="4"/>
        <v>0</v>
      </c>
      <c r="H287" s="32" t="s">
        <v>4203</v>
      </c>
      <c r="I287" s="42"/>
      <c r="J287" s="29"/>
      <c r="K287" s="29"/>
    </row>
    <row r="288" spans="1:11">
      <c r="A288" s="44"/>
      <c r="B288" s="38"/>
      <c r="C288" s="40">
        <v>392136</v>
      </c>
      <c r="D288" s="30" t="str">
        <f>VLOOKUP(C288,'[2]DU LIEU'!A:E,2,0)</f>
        <v xml:space="preserve">Nông Thị Quỳnh  </v>
      </c>
      <c r="E288" s="31">
        <f>VLOOKUP(C288,'[2]DU LIEU'!A:E,5,0)</f>
        <v>3800000</v>
      </c>
      <c r="F288" s="31">
        <v>3800000</v>
      </c>
      <c r="G288" s="31">
        <f t="shared" si="4"/>
        <v>0</v>
      </c>
      <c r="H288" s="32" t="s">
        <v>4204</v>
      </c>
      <c r="I288" s="42"/>
      <c r="J288" s="29"/>
      <c r="K288" s="29"/>
    </row>
    <row r="289" spans="1:11" ht="25.5">
      <c r="A289" s="44"/>
      <c r="B289" s="38"/>
      <c r="C289" s="40">
        <v>401759</v>
      </c>
      <c r="D289" s="30" t="str">
        <f>VLOOKUP(C289,'[2]DU LIEU'!A:E,2,0)</f>
        <v>Nguyễn Thị Quỳnh Như</v>
      </c>
      <c r="E289" s="31">
        <f>VLOOKUP(C289,'[2]DU LIEU'!A:E,5,0)</f>
        <v>3600000</v>
      </c>
      <c r="F289" s="31">
        <v>3600000</v>
      </c>
      <c r="G289" s="31">
        <f t="shared" si="4"/>
        <v>0</v>
      </c>
      <c r="H289" s="32" t="s">
        <v>4205</v>
      </c>
      <c r="I289" s="42"/>
      <c r="J289" s="29"/>
      <c r="K289" s="29"/>
    </row>
    <row r="290" spans="1:11">
      <c r="A290" s="44"/>
      <c r="B290" s="38"/>
      <c r="C290" s="40">
        <v>390316</v>
      </c>
      <c r="D290" s="30" t="str">
        <f>VLOOKUP(C290,'[2]DU LIEU'!A:E,2,0)</f>
        <v xml:space="preserve">Quàng Thị Hà  </v>
      </c>
      <c r="E290" s="31">
        <f>VLOOKUP(C290,'[2]DU LIEU'!A:E,5,0)</f>
        <v>12750000</v>
      </c>
      <c r="F290" s="31">
        <v>12750000</v>
      </c>
      <c r="G290" s="31">
        <f t="shared" si="4"/>
        <v>0</v>
      </c>
      <c r="H290" s="32" t="s">
        <v>4206</v>
      </c>
      <c r="I290" s="42"/>
      <c r="J290" s="29"/>
      <c r="K290" s="29"/>
    </row>
    <row r="291" spans="1:11">
      <c r="A291" s="44"/>
      <c r="B291" s="38"/>
      <c r="C291" s="40">
        <v>403923</v>
      </c>
      <c r="D291" s="30" t="str">
        <f>VLOOKUP(C291,'[2]DU LIEU'!A:E,2,0)</f>
        <v>Vũ Khánh Linh</v>
      </c>
      <c r="E291" s="31">
        <f>VLOOKUP(C291,'[2]DU LIEU'!A:E,5,0)</f>
        <v>6400000</v>
      </c>
      <c r="F291" s="31">
        <v>6400000</v>
      </c>
      <c r="G291" s="31">
        <f t="shared" si="4"/>
        <v>0</v>
      </c>
      <c r="H291" s="32" t="s">
        <v>4207</v>
      </c>
      <c r="I291" s="42"/>
      <c r="J291" s="29"/>
      <c r="K291" s="29"/>
    </row>
    <row r="292" spans="1:11">
      <c r="A292" s="44"/>
      <c r="B292" s="38"/>
      <c r="C292" s="40">
        <v>392049</v>
      </c>
      <c r="D292" s="30" t="str">
        <f>VLOOKUP(C292,'[2]DU LIEU'!A:E,2,0)</f>
        <v xml:space="preserve">Lê Thị ánh  </v>
      </c>
      <c r="E292" s="31">
        <f>VLOOKUP(C292,'[2]DU LIEU'!A:E,5,0)</f>
        <v>4000000</v>
      </c>
      <c r="F292" s="31">
        <v>4000000</v>
      </c>
      <c r="G292" s="31">
        <f t="shared" si="4"/>
        <v>0</v>
      </c>
      <c r="H292" s="32" t="s">
        <v>4208</v>
      </c>
      <c r="I292" s="42"/>
      <c r="J292" s="29"/>
      <c r="K292" s="29"/>
    </row>
    <row r="293" spans="1:11">
      <c r="A293" s="44"/>
      <c r="B293" s="38"/>
      <c r="C293" s="40">
        <v>404026</v>
      </c>
      <c r="D293" s="30" t="str">
        <f>VLOOKUP(C293,'[2]DU LIEU'!A:E,2,0)</f>
        <v>Nguyễn Mạnh Hải Anh</v>
      </c>
      <c r="E293" s="31">
        <f>VLOOKUP(C293,'[2]DU LIEU'!A:E,5,0)</f>
        <v>6400000</v>
      </c>
      <c r="F293" s="31">
        <v>6400000</v>
      </c>
      <c r="G293" s="31">
        <f t="shared" si="4"/>
        <v>0</v>
      </c>
      <c r="H293" s="32" t="s">
        <v>4209</v>
      </c>
      <c r="I293" s="42"/>
      <c r="J293" s="29"/>
      <c r="K293" s="29"/>
    </row>
    <row r="294" spans="1:11">
      <c r="A294" s="44"/>
      <c r="B294" s="38"/>
      <c r="C294" s="40">
        <v>390843</v>
      </c>
      <c r="D294" s="30" t="str">
        <f>VLOOKUP(C294,'[2]DU LIEU'!A:E,2,0)</f>
        <v xml:space="preserve">Nguyễn Thị Thu Dung  </v>
      </c>
      <c r="E294" s="31">
        <f>VLOOKUP(C294,'[2]DU LIEU'!A:E,5,0)</f>
        <v>3800000</v>
      </c>
      <c r="F294" s="31">
        <v>3800000</v>
      </c>
      <c r="G294" s="31">
        <f t="shared" si="4"/>
        <v>0</v>
      </c>
      <c r="H294" s="32" t="s">
        <v>4210</v>
      </c>
      <c r="I294" s="42"/>
      <c r="J294" s="29"/>
      <c r="K294" s="29"/>
    </row>
    <row r="295" spans="1:11">
      <c r="A295" s="44"/>
      <c r="B295" s="38"/>
      <c r="C295" s="40">
        <v>392809</v>
      </c>
      <c r="D295" s="30" t="str">
        <f>VLOOKUP(C295,'[2]DU LIEU'!A:E,2,0)</f>
        <v xml:space="preserve">Cao Thị Thu Thảo  </v>
      </c>
      <c r="E295" s="31">
        <f>VLOOKUP(C295,'[2]DU LIEU'!A:E,5,0)</f>
        <v>3000000</v>
      </c>
      <c r="F295" s="31">
        <v>3000000</v>
      </c>
      <c r="G295" s="31">
        <f t="shared" si="4"/>
        <v>0</v>
      </c>
      <c r="H295" s="32" t="s">
        <v>4211</v>
      </c>
      <c r="I295" s="42"/>
      <c r="J295" s="29"/>
      <c r="K295" s="29"/>
    </row>
    <row r="296" spans="1:11">
      <c r="A296" s="44"/>
      <c r="B296" s="38"/>
      <c r="C296" s="40">
        <v>390123</v>
      </c>
      <c r="D296" s="30" t="str">
        <f>VLOOKUP(C296,'[2]DU LIEU'!A:E,2,0)</f>
        <v xml:space="preserve">Nguyễn Thị Lan Anh  </v>
      </c>
      <c r="E296" s="31">
        <f>VLOOKUP(C296,'[2]DU LIEU'!A:E,5,0)</f>
        <v>4400000</v>
      </c>
      <c r="F296" s="31">
        <v>4400000</v>
      </c>
      <c r="G296" s="31">
        <f t="shared" si="4"/>
        <v>0</v>
      </c>
      <c r="H296" s="32" t="s">
        <v>4212</v>
      </c>
      <c r="I296" s="42"/>
      <c r="J296" s="29"/>
      <c r="K296" s="29"/>
    </row>
    <row r="297" spans="1:11">
      <c r="A297" s="44"/>
      <c r="B297" s="38"/>
      <c r="C297" s="40">
        <v>401524</v>
      </c>
      <c r="D297" s="30" t="str">
        <f>VLOOKUP(C297,'[2]DU LIEU'!A:E,2,0)</f>
        <v>Lê Phương An</v>
      </c>
      <c r="E297" s="31">
        <f>VLOOKUP(C297,'[2]DU LIEU'!A:E,5,0)</f>
        <v>3800000</v>
      </c>
      <c r="F297" s="31">
        <v>3800000</v>
      </c>
      <c r="G297" s="31">
        <f t="shared" si="4"/>
        <v>0</v>
      </c>
      <c r="H297" s="32" t="s">
        <v>4213</v>
      </c>
      <c r="I297" s="42"/>
      <c r="J297" s="29"/>
      <c r="K297" s="29"/>
    </row>
    <row r="298" spans="1:11">
      <c r="A298" s="44"/>
      <c r="B298" s="38"/>
      <c r="C298" s="40">
        <v>400622</v>
      </c>
      <c r="D298" s="30" t="str">
        <f>VLOOKUP(C298,'[2]DU LIEU'!A:E,2,0)</f>
        <v>Lê Tú Quỳnh</v>
      </c>
      <c r="E298" s="31">
        <f>VLOOKUP(C298,'[2]DU LIEU'!A:E,5,0)</f>
        <v>3800000</v>
      </c>
      <c r="F298" s="31">
        <v>3800000</v>
      </c>
      <c r="G298" s="31">
        <f t="shared" si="4"/>
        <v>0</v>
      </c>
      <c r="H298" s="32" t="s">
        <v>4214</v>
      </c>
      <c r="I298" s="42"/>
      <c r="J298" s="29"/>
      <c r="K298" s="29"/>
    </row>
    <row r="299" spans="1:11" ht="25.5">
      <c r="A299" s="44"/>
      <c r="B299" s="38"/>
      <c r="C299" s="40">
        <v>403260</v>
      </c>
      <c r="D299" s="30" t="str">
        <f>VLOOKUP(C299,'[2]DU LIEU'!A:E,2,0)</f>
        <v>Vi Thị Vân</v>
      </c>
      <c r="E299" s="31">
        <f>VLOOKUP(C299,'[2]DU LIEU'!A:E,5,0)</f>
        <v>2400000</v>
      </c>
      <c r="F299" s="31">
        <v>2400000</v>
      </c>
      <c r="G299" s="31">
        <f t="shared" si="4"/>
        <v>0</v>
      </c>
      <c r="H299" s="32" t="s">
        <v>4215</v>
      </c>
      <c r="I299" s="42"/>
      <c r="J299" s="29"/>
      <c r="K299" s="29"/>
    </row>
    <row r="300" spans="1:11" ht="25.5">
      <c r="A300" s="44"/>
      <c r="B300" s="38"/>
      <c r="C300" s="40">
        <v>391119</v>
      </c>
      <c r="D300" s="30" t="str">
        <f>VLOOKUP(C300,'[2]DU LIEU'!A:E,2,0)</f>
        <v xml:space="preserve">Hồ Quỳnh Trang  </v>
      </c>
      <c r="E300" s="31">
        <f>VLOOKUP(C300,'[2]DU LIEU'!A:E,5,0)</f>
        <v>3800000</v>
      </c>
      <c r="F300" s="31">
        <v>3800000</v>
      </c>
      <c r="G300" s="31">
        <f t="shared" si="4"/>
        <v>0</v>
      </c>
      <c r="H300" s="32" t="s">
        <v>4216</v>
      </c>
      <c r="I300" s="42"/>
      <c r="J300" s="29"/>
      <c r="K300" s="29"/>
    </row>
    <row r="301" spans="1:11">
      <c r="A301" s="44"/>
      <c r="B301" s="38"/>
      <c r="C301" s="40">
        <v>404064</v>
      </c>
      <c r="D301" s="30" t="str">
        <f>VLOOKUP(C301,'[2]DU LIEU'!A:E,2,0)</f>
        <v>Đỗ Thị Thảo</v>
      </c>
      <c r="E301" s="31">
        <f>VLOOKUP(C301,'[2]DU LIEU'!A:E,5,0)</f>
        <v>3800000</v>
      </c>
      <c r="F301" s="31">
        <v>3800000</v>
      </c>
      <c r="G301" s="31">
        <f t="shared" si="4"/>
        <v>0</v>
      </c>
      <c r="H301" s="32" t="s">
        <v>4217</v>
      </c>
      <c r="I301" s="42"/>
      <c r="J301" s="29"/>
      <c r="K301" s="29"/>
    </row>
    <row r="302" spans="1:11">
      <c r="A302" s="44"/>
      <c r="B302" s="38"/>
      <c r="C302" s="40">
        <v>392028</v>
      </c>
      <c r="D302" s="30" t="str">
        <f>VLOOKUP(C302,'[2]DU LIEU'!A:E,2,0)</f>
        <v xml:space="preserve">Lê Thị Thuỳ Linh  </v>
      </c>
      <c r="E302" s="31">
        <f>VLOOKUP(C302,'[2]DU LIEU'!A:E,5,0)</f>
        <v>4000000</v>
      </c>
      <c r="F302" s="31">
        <v>4000000</v>
      </c>
      <c r="G302" s="31">
        <f t="shared" si="4"/>
        <v>0</v>
      </c>
      <c r="H302" s="32" t="s">
        <v>4218</v>
      </c>
      <c r="I302" s="42"/>
      <c r="J302" s="29"/>
      <c r="K302" s="29"/>
    </row>
    <row r="303" spans="1:11">
      <c r="A303" s="44"/>
      <c r="B303" s="38"/>
      <c r="C303" s="40">
        <v>390781</v>
      </c>
      <c r="D303" s="30" t="str">
        <f>VLOOKUP(C303,'[2]DU LIEU'!A:E,2,0)</f>
        <v xml:space="preserve">Lộc Hữu Tỉnh  </v>
      </c>
      <c r="E303" s="31">
        <f>VLOOKUP(C303,'[2]DU LIEU'!A:E,5,0)</f>
        <v>9500000</v>
      </c>
      <c r="F303" s="31">
        <v>9500000</v>
      </c>
      <c r="G303" s="31">
        <f t="shared" si="4"/>
        <v>0</v>
      </c>
      <c r="H303" s="32" t="s">
        <v>4219</v>
      </c>
      <c r="I303" s="42"/>
      <c r="J303" s="29"/>
      <c r="K303" s="29"/>
    </row>
    <row r="304" spans="1:11">
      <c r="A304" s="44"/>
      <c r="B304" s="38"/>
      <c r="C304" s="40">
        <v>392467</v>
      </c>
      <c r="D304" s="30" t="str">
        <f>VLOOKUP(C304,'[2]DU LIEU'!A:E,2,0)</f>
        <v xml:space="preserve">Doãn Thị Tú Oanh  </v>
      </c>
      <c r="E304" s="31">
        <f>VLOOKUP(C304,'[2]DU LIEU'!A:E,5,0)</f>
        <v>3000000</v>
      </c>
      <c r="F304" s="31">
        <v>3000000</v>
      </c>
      <c r="G304" s="31">
        <f t="shared" si="4"/>
        <v>0</v>
      </c>
      <c r="H304" s="32" t="s">
        <v>4220</v>
      </c>
      <c r="I304" s="42"/>
      <c r="J304" s="29"/>
      <c r="K304" s="29"/>
    </row>
    <row r="305" spans="1:11">
      <c r="A305" s="44"/>
      <c r="B305" s="38"/>
      <c r="C305" s="40">
        <v>391902</v>
      </c>
      <c r="D305" s="30" t="str">
        <f>VLOOKUP(C305,'[2]DU LIEU'!A:E,2,0)</f>
        <v xml:space="preserve">Triệu Thị Hẹo  </v>
      </c>
      <c r="E305" s="31">
        <f>VLOOKUP(C305,'[2]DU LIEU'!A:E,5,0)</f>
        <v>3800000</v>
      </c>
      <c r="F305" s="31">
        <v>3800000</v>
      </c>
      <c r="G305" s="31">
        <f t="shared" si="4"/>
        <v>0</v>
      </c>
      <c r="H305" s="32" t="s">
        <v>4221</v>
      </c>
      <c r="I305" s="42"/>
      <c r="J305" s="29"/>
      <c r="K305" s="29"/>
    </row>
    <row r="306" spans="1:11">
      <c r="A306" s="44"/>
      <c r="B306" s="38"/>
      <c r="C306" s="40">
        <v>391966</v>
      </c>
      <c r="D306" s="30" t="str">
        <f>VLOOKUP(C306,'[2]DU LIEU'!A:E,2,0)</f>
        <v xml:space="preserve">Nguyễn Thị Thu Hương  </v>
      </c>
      <c r="E306" s="31">
        <f>VLOOKUP(C306,'[2]DU LIEU'!A:E,5,0)</f>
        <v>4000000</v>
      </c>
      <c r="F306" s="31">
        <v>4000000</v>
      </c>
      <c r="G306" s="31">
        <f t="shared" si="4"/>
        <v>0</v>
      </c>
      <c r="H306" s="32" t="s">
        <v>4222</v>
      </c>
      <c r="I306" s="42"/>
      <c r="J306" s="29"/>
      <c r="K306" s="29"/>
    </row>
    <row r="307" spans="1:11">
      <c r="A307" s="44"/>
      <c r="B307" s="38"/>
      <c r="C307" s="40">
        <v>392048</v>
      </c>
      <c r="D307" s="30" t="str">
        <f>VLOOKUP(C307,'[2]DU LIEU'!A:E,2,0)</f>
        <v xml:space="preserve">Đới Thị Thơm  </v>
      </c>
      <c r="E307" s="31">
        <f>VLOOKUP(C307,'[2]DU LIEU'!A:E,5,0)</f>
        <v>3800000</v>
      </c>
      <c r="F307" s="31">
        <v>3800000</v>
      </c>
      <c r="G307" s="31">
        <f t="shared" si="4"/>
        <v>0</v>
      </c>
      <c r="H307" s="32" t="s">
        <v>4223</v>
      </c>
      <c r="I307" s="42"/>
      <c r="J307" s="29"/>
      <c r="K307" s="29"/>
    </row>
    <row r="308" spans="1:11" ht="25.5">
      <c r="A308" s="44"/>
      <c r="B308" s="38"/>
      <c r="C308" s="40">
        <v>360168</v>
      </c>
      <c r="D308" s="30" t="str">
        <f>VLOOKUP(C308,'[2]DU LIEU'!A:E,2,0)</f>
        <v xml:space="preserve">Bùi Văn Kiên  </v>
      </c>
      <c r="E308" s="31">
        <f>VLOOKUP(C308,'[2]DU LIEU'!A:E,5,0)</f>
        <v>1600000</v>
      </c>
      <c r="F308" s="31">
        <v>1600000</v>
      </c>
      <c r="G308" s="31">
        <f t="shared" si="4"/>
        <v>0</v>
      </c>
      <c r="H308" s="32" t="s">
        <v>4224</v>
      </c>
      <c r="I308" s="42"/>
      <c r="J308" s="29"/>
      <c r="K308" s="29"/>
    </row>
    <row r="309" spans="1:11" ht="25.5">
      <c r="A309" s="44"/>
      <c r="B309" s="38"/>
      <c r="C309" s="40">
        <v>401534</v>
      </c>
      <c r="D309" s="30" t="str">
        <f>VLOOKUP(C309,'[2]DU LIEU'!A:E,2,0)</f>
        <v>Dương Minh Trang</v>
      </c>
      <c r="E309" s="31">
        <f>VLOOKUP(C309,'[2]DU LIEU'!A:E,5,0)</f>
        <v>3800000</v>
      </c>
      <c r="F309" s="31">
        <v>3800000</v>
      </c>
      <c r="G309" s="31">
        <f t="shared" si="4"/>
        <v>0</v>
      </c>
      <c r="H309" s="32" t="s">
        <v>4225</v>
      </c>
      <c r="I309" s="42"/>
      <c r="J309" s="29"/>
      <c r="K309" s="29"/>
    </row>
    <row r="310" spans="1:11">
      <c r="A310" s="44"/>
      <c r="B310" s="38"/>
      <c r="C310" s="40">
        <v>392050</v>
      </c>
      <c r="D310" s="30" t="str">
        <f>VLOOKUP(C310,'[2]DU LIEU'!A:E,2,0)</f>
        <v xml:space="preserve">Trần Thị Mai  </v>
      </c>
      <c r="E310" s="31">
        <f>VLOOKUP(C310,'[2]DU LIEU'!A:E,5,0)</f>
        <v>3400000</v>
      </c>
      <c r="F310" s="31">
        <v>3400000</v>
      </c>
      <c r="G310" s="31">
        <f t="shared" si="4"/>
        <v>0</v>
      </c>
      <c r="H310" s="32" t="s">
        <v>4226</v>
      </c>
      <c r="I310" s="42"/>
      <c r="J310" s="29"/>
      <c r="K310" s="29"/>
    </row>
    <row r="311" spans="1:11">
      <c r="A311" s="44"/>
      <c r="B311" s="38"/>
      <c r="C311" s="40">
        <v>392021</v>
      </c>
      <c r="D311" s="30" t="str">
        <f>VLOOKUP(C311,'[2]DU LIEU'!A:E,2,0)</f>
        <v xml:space="preserve">Vũ Tố Uyên  </v>
      </c>
      <c r="E311" s="31">
        <f>VLOOKUP(C311,'[2]DU LIEU'!A:E,5,0)</f>
        <v>3800000</v>
      </c>
      <c r="F311" s="31">
        <v>3800000</v>
      </c>
      <c r="G311" s="31">
        <f t="shared" si="4"/>
        <v>0</v>
      </c>
      <c r="H311" s="32" t="s">
        <v>4227</v>
      </c>
      <c r="I311" s="42"/>
      <c r="J311" s="29"/>
      <c r="K311" s="29"/>
    </row>
    <row r="312" spans="1:11">
      <c r="A312" s="44"/>
      <c r="B312" s="38"/>
      <c r="C312" s="40">
        <v>392146</v>
      </c>
      <c r="D312" s="30" t="str">
        <f>VLOOKUP(C312,'[2]DU LIEU'!A:E,2,0)</f>
        <v xml:space="preserve">Tống Thị Thảo  </v>
      </c>
      <c r="E312" s="31">
        <f>VLOOKUP(C312,'[2]DU LIEU'!A:E,5,0)</f>
        <v>4400000</v>
      </c>
      <c r="F312" s="31">
        <v>4400000</v>
      </c>
      <c r="G312" s="31">
        <f t="shared" si="4"/>
        <v>0</v>
      </c>
      <c r="H312" s="32" t="s">
        <v>4228</v>
      </c>
      <c r="I312" s="42"/>
      <c r="J312" s="29"/>
      <c r="K312" s="29"/>
    </row>
    <row r="313" spans="1:11">
      <c r="A313" s="44"/>
      <c r="B313" s="38"/>
      <c r="C313" s="40">
        <v>392140</v>
      </c>
      <c r="D313" s="30" t="str">
        <f>VLOOKUP(C313,'[2]DU LIEU'!A:E,2,0)</f>
        <v xml:space="preserve">Đinh Quỳnh Anh  </v>
      </c>
      <c r="E313" s="31">
        <f>VLOOKUP(C313,'[2]DU LIEU'!A:E,5,0)</f>
        <v>3800000</v>
      </c>
      <c r="F313" s="31">
        <v>3800000</v>
      </c>
      <c r="G313" s="31">
        <f t="shared" si="4"/>
        <v>0</v>
      </c>
      <c r="H313" s="32" t="s">
        <v>4229</v>
      </c>
      <c r="I313" s="42"/>
      <c r="J313" s="29"/>
      <c r="K313" s="29"/>
    </row>
    <row r="314" spans="1:11">
      <c r="A314" s="44"/>
      <c r="B314" s="38"/>
      <c r="C314" s="40">
        <v>392027</v>
      </c>
      <c r="D314" s="30" t="str">
        <f>VLOOKUP(C314,'[2]DU LIEU'!A:E,2,0)</f>
        <v xml:space="preserve">Nguyễn Thị Hương  </v>
      </c>
      <c r="E314" s="31">
        <f>VLOOKUP(C314,'[2]DU LIEU'!A:E,5,0)</f>
        <v>3800000</v>
      </c>
      <c r="F314" s="31">
        <v>3800000</v>
      </c>
      <c r="G314" s="31">
        <f t="shared" si="4"/>
        <v>0</v>
      </c>
      <c r="H314" s="32" t="s">
        <v>4230</v>
      </c>
      <c r="I314" s="42"/>
      <c r="J314" s="29"/>
      <c r="K314" s="29"/>
    </row>
    <row r="315" spans="1:11">
      <c r="A315" s="44"/>
      <c r="B315" s="38"/>
      <c r="C315" s="40">
        <v>392018</v>
      </c>
      <c r="D315" s="30" t="str">
        <f>VLOOKUP(C315,'[2]DU LIEU'!A:E,2,0)</f>
        <v xml:space="preserve">Đỗ Phương Thuý  </v>
      </c>
      <c r="E315" s="31">
        <f>VLOOKUP(C315,'[2]DU LIEU'!A:E,5,0)</f>
        <v>3800000</v>
      </c>
      <c r="F315" s="31">
        <v>3800000</v>
      </c>
      <c r="G315" s="31">
        <f t="shared" si="4"/>
        <v>0</v>
      </c>
      <c r="H315" s="32" t="s">
        <v>4231</v>
      </c>
      <c r="I315" s="42"/>
      <c r="J315" s="29"/>
      <c r="K315" s="29"/>
    </row>
    <row r="316" spans="1:11">
      <c r="A316" s="44"/>
      <c r="B316" s="38"/>
      <c r="C316" s="40">
        <v>392007</v>
      </c>
      <c r="D316" s="30" t="str">
        <f>VLOOKUP(C316,'[2]DU LIEU'!A:E,2,0)</f>
        <v xml:space="preserve">Phạm Thị Huệ  </v>
      </c>
      <c r="E316" s="31">
        <f>VLOOKUP(C316,'[2]DU LIEU'!A:E,5,0)</f>
        <v>3800000</v>
      </c>
      <c r="F316" s="31">
        <v>3800000</v>
      </c>
      <c r="G316" s="31">
        <f t="shared" si="4"/>
        <v>0</v>
      </c>
      <c r="H316" s="32" t="s">
        <v>4232</v>
      </c>
      <c r="I316" s="42"/>
      <c r="J316" s="29"/>
      <c r="K316" s="29"/>
    </row>
    <row r="317" spans="1:11">
      <c r="A317" s="44"/>
      <c r="B317" s="38"/>
      <c r="C317" s="40">
        <v>392034</v>
      </c>
      <c r="D317" s="30" t="str">
        <f>VLOOKUP(C317,'[2]DU LIEU'!A:E,2,0)</f>
        <v xml:space="preserve">Hạ Thị Hà  </v>
      </c>
      <c r="E317" s="31">
        <f>VLOOKUP(C317,'[2]DU LIEU'!A:E,5,0)</f>
        <v>3800000</v>
      </c>
      <c r="F317" s="31">
        <v>3800000</v>
      </c>
      <c r="G317" s="31">
        <f t="shared" si="4"/>
        <v>0</v>
      </c>
      <c r="H317" s="32" t="s">
        <v>4233</v>
      </c>
      <c r="I317" s="42"/>
      <c r="J317" s="29"/>
      <c r="K317" s="29"/>
    </row>
    <row r="318" spans="1:11">
      <c r="A318" s="44"/>
      <c r="B318" s="38"/>
      <c r="C318" s="40">
        <v>391250</v>
      </c>
      <c r="D318" s="30" t="str">
        <f>VLOOKUP(C318,'[2]DU LIEU'!A:E,2,0)</f>
        <v xml:space="preserve">Hoàng Nguyệt Hà  </v>
      </c>
      <c r="E318" s="31">
        <f>VLOOKUP(C318,'[2]DU LIEU'!A:E,5,0)</f>
        <v>4000000</v>
      </c>
      <c r="F318" s="31">
        <v>4000000</v>
      </c>
      <c r="G318" s="31">
        <f t="shared" si="4"/>
        <v>0</v>
      </c>
      <c r="H318" s="32" t="s">
        <v>4234</v>
      </c>
      <c r="I318" s="42"/>
      <c r="J318" s="29"/>
      <c r="K318" s="29"/>
    </row>
    <row r="319" spans="1:11">
      <c r="A319" s="44"/>
      <c r="B319" s="38"/>
      <c r="C319" s="40">
        <v>392468</v>
      </c>
      <c r="D319" s="30" t="str">
        <f>VLOOKUP(C319,'[2]DU LIEU'!A:E,2,0)</f>
        <v xml:space="preserve">Đặng Thị Lan  </v>
      </c>
      <c r="E319" s="31">
        <f>VLOOKUP(C319,'[2]DU LIEU'!A:E,5,0)</f>
        <v>3000000</v>
      </c>
      <c r="F319" s="31">
        <v>3000000</v>
      </c>
      <c r="G319" s="31">
        <f t="shared" si="4"/>
        <v>0</v>
      </c>
      <c r="H319" s="32" t="s">
        <v>4235</v>
      </c>
      <c r="I319" s="42"/>
      <c r="J319" s="29"/>
      <c r="K319" s="29"/>
    </row>
    <row r="320" spans="1:11">
      <c r="A320" s="44"/>
      <c r="B320" s="38"/>
      <c r="C320" s="40">
        <v>401721</v>
      </c>
      <c r="D320" s="30" t="str">
        <f>VLOOKUP(C320,'[2]DU LIEU'!A:E,2,0)</f>
        <v>Tô Thị Hương Ly</v>
      </c>
      <c r="E320" s="31">
        <f>VLOOKUP(C320,'[2]DU LIEU'!A:E,5,0)</f>
        <v>3000000</v>
      </c>
      <c r="F320" s="31">
        <v>3000000</v>
      </c>
      <c r="G320" s="31">
        <f t="shared" si="4"/>
        <v>0</v>
      </c>
      <c r="H320" s="32" t="s">
        <v>4236</v>
      </c>
      <c r="I320" s="42"/>
      <c r="J320" s="29"/>
      <c r="K320" s="29"/>
    </row>
    <row r="321" spans="1:11" ht="25.5">
      <c r="A321" s="44"/>
      <c r="B321" s="38"/>
      <c r="C321" s="40">
        <v>390512</v>
      </c>
      <c r="D321" s="30" t="str">
        <f>VLOOKUP(C321,'[2]DU LIEU'!A:E,2,0)</f>
        <v xml:space="preserve">Trương Thị Khánh Ly  </v>
      </c>
      <c r="E321" s="31">
        <f>VLOOKUP(C321,'[2]DU LIEU'!A:E,5,0)</f>
        <v>4000000</v>
      </c>
      <c r="F321" s="31">
        <v>4000000</v>
      </c>
      <c r="G321" s="31">
        <f t="shared" si="4"/>
        <v>0</v>
      </c>
      <c r="H321" s="32" t="s">
        <v>4237</v>
      </c>
      <c r="I321" s="42"/>
      <c r="J321" s="29"/>
      <c r="K321" s="29"/>
    </row>
    <row r="322" spans="1:11">
      <c r="A322" s="44"/>
      <c r="B322" s="38"/>
      <c r="C322" s="40">
        <v>390241</v>
      </c>
      <c r="D322" s="30" t="str">
        <f>VLOOKUP(C322,'[2]DU LIEU'!A:E,2,0)</f>
        <v xml:space="preserve">Mai Quỳnh Mai  </v>
      </c>
      <c r="E322" s="31">
        <f>VLOOKUP(C322,'[2]DU LIEU'!A:E,5,0)</f>
        <v>3800000</v>
      </c>
      <c r="F322" s="31">
        <v>3800000</v>
      </c>
      <c r="G322" s="31">
        <f t="shared" si="4"/>
        <v>0</v>
      </c>
      <c r="H322" s="32" t="s">
        <v>4238</v>
      </c>
      <c r="I322" s="42"/>
      <c r="J322" s="29"/>
      <c r="K322" s="29"/>
    </row>
    <row r="323" spans="1:11">
      <c r="A323" s="44"/>
      <c r="B323" s="38"/>
      <c r="C323" s="40">
        <v>402645</v>
      </c>
      <c r="D323" s="30" t="str">
        <f>VLOOKUP(C323,'[2]DU LIEU'!A:E,2,0)</f>
        <v>Nguyễn Thị Hoài Thương</v>
      </c>
      <c r="E323" s="31">
        <f>VLOOKUP(C323,'[2]DU LIEU'!A:E,5,0)</f>
        <v>2400000</v>
      </c>
      <c r="F323" s="31">
        <v>2400000</v>
      </c>
      <c r="G323" s="31">
        <f t="shared" si="4"/>
        <v>0</v>
      </c>
      <c r="H323" s="32" t="s">
        <v>4239</v>
      </c>
      <c r="I323" s="42"/>
      <c r="J323" s="29"/>
      <c r="K323" s="29"/>
    </row>
    <row r="324" spans="1:11">
      <c r="A324" s="44"/>
      <c r="B324" s="38"/>
      <c r="C324" s="40">
        <v>400954</v>
      </c>
      <c r="D324" s="30" t="str">
        <f>VLOOKUP(C324,'[2]DU LIEU'!A:E,2,0)</f>
        <v>Trương Thị Oanh</v>
      </c>
      <c r="E324" s="31">
        <f>VLOOKUP(C324,'[2]DU LIEU'!A:E,5,0)</f>
        <v>4000000</v>
      </c>
      <c r="F324" s="31">
        <v>4000000</v>
      </c>
      <c r="G324" s="31">
        <f t="shared" si="4"/>
        <v>0</v>
      </c>
      <c r="H324" s="32" t="s">
        <v>4240</v>
      </c>
      <c r="I324" s="42"/>
      <c r="J324" s="29"/>
      <c r="K324" s="29"/>
    </row>
    <row r="325" spans="1:11">
      <c r="A325" s="44"/>
      <c r="B325" s="38"/>
      <c r="C325" s="40">
        <v>403820</v>
      </c>
      <c r="D325" s="30" t="str">
        <f>VLOOKUP(C325,'[2]DU LIEU'!A:E,2,0)</f>
        <v>Vũ Thu Trang</v>
      </c>
      <c r="E325" s="31">
        <f>VLOOKUP(C325,'[2]DU LIEU'!A:E,5,0)</f>
        <v>3400000</v>
      </c>
      <c r="F325" s="31">
        <v>3400000</v>
      </c>
      <c r="G325" s="31">
        <f t="shared" si="4"/>
        <v>0</v>
      </c>
      <c r="H325" s="32" t="s">
        <v>4241</v>
      </c>
      <c r="I325" s="42"/>
      <c r="J325" s="29"/>
      <c r="K325" s="29"/>
    </row>
    <row r="326" spans="1:11">
      <c r="A326" s="44"/>
      <c r="B326" s="38"/>
      <c r="C326" s="40">
        <v>390969</v>
      </c>
      <c r="D326" s="30" t="str">
        <f>VLOOKUP(C326,'[2]DU LIEU'!A:E,2,0)</f>
        <v xml:space="preserve">Và A Chá  </v>
      </c>
      <c r="E326" s="31">
        <f>VLOOKUP(C326,'[2]DU LIEU'!A:E,5,0)</f>
        <v>800000</v>
      </c>
      <c r="F326" s="31">
        <v>800000</v>
      </c>
      <c r="G326" s="31">
        <f t="shared" si="4"/>
        <v>0</v>
      </c>
      <c r="H326" s="32" t="s">
        <v>4242</v>
      </c>
      <c r="I326" s="42"/>
      <c r="J326" s="29"/>
      <c r="K326" s="29"/>
    </row>
    <row r="327" spans="1:11">
      <c r="A327" s="44"/>
      <c r="B327" s="38"/>
      <c r="C327" s="40">
        <v>390229</v>
      </c>
      <c r="D327" s="30" t="str">
        <f>VLOOKUP(C327,'[2]DU LIEU'!A:E,2,0)</f>
        <v xml:space="preserve">Nguyễn Thị Thủy  </v>
      </c>
      <c r="E327" s="31">
        <f>VLOOKUP(C327,'[2]DU LIEU'!A:E,5,0)</f>
        <v>5000000</v>
      </c>
      <c r="F327" s="31">
        <v>5000000</v>
      </c>
      <c r="G327" s="31">
        <f t="shared" si="4"/>
        <v>0</v>
      </c>
      <c r="H327" s="32" t="s">
        <v>4243</v>
      </c>
      <c r="I327" s="42"/>
      <c r="J327" s="29"/>
      <c r="K327" s="29"/>
    </row>
    <row r="328" spans="1:11">
      <c r="A328" s="44"/>
      <c r="B328" s="38"/>
      <c r="C328" s="40">
        <v>390230</v>
      </c>
      <c r="D328" s="30" t="str">
        <f>VLOOKUP(C328,'[2]DU LIEU'!A:E,2,0)</f>
        <v xml:space="preserve">Bùi Đức Long  </v>
      </c>
      <c r="E328" s="31">
        <f>VLOOKUP(C328,'[2]DU LIEU'!A:E,5,0)</f>
        <v>4000000</v>
      </c>
      <c r="F328" s="31">
        <v>4000000</v>
      </c>
      <c r="G328" s="31">
        <f t="shared" si="4"/>
        <v>0</v>
      </c>
      <c r="H328" s="32" t="s">
        <v>4244</v>
      </c>
      <c r="I328" s="42"/>
      <c r="J328" s="29"/>
      <c r="K328" s="29"/>
    </row>
    <row r="329" spans="1:11">
      <c r="A329" s="44"/>
      <c r="B329" s="38"/>
      <c r="C329" s="40">
        <v>402326</v>
      </c>
      <c r="D329" s="30" t="str">
        <f>VLOOKUP(C329,'[2]DU LIEU'!A:E,2,0)</f>
        <v>Đỗ Thị Thanh Hằng</v>
      </c>
      <c r="E329" s="31">
        <f>VLOOKUP(C329,'[2]DU LIEU'!A:E,5,0)</f>
        <v>3800000</v>
      </c>
      <c r="F329" s="31">
        <v>3800000</v>
      </c>
      <c r="G329" s="31">
        <f t="shared" si="4"/>
        <v>0</v>
      </c>
      <c r="H329" s="32" t="s">
        <v>4245</v>
      </c>
      <c r="I329" s="42"/>
      <c r="J329" s="29"/>
      <c r="K329" s="29"/>
    </row>
    <row r="330" spans="1:11">
      <c r="A330" s="44"/>
      <c r="B330" s="38"/>
      <c r="C330" s="40">
        <v>401250</v>
      </c>
      <c r="D330" s="30" t="str">
        <f>VLOOKUP(C330,'[2]DU LIEU'!A:E,2,0)</f>
        <v>Nông Thu Hồng</v>
      </c>
      <c r="E330" s="31">
        <f>VLOOKUP(C330,'[2]DU LIEU'!A:E,5,0)</f>
        <v>3800000</v>
      </c>
      <c r="F330" s="31">
        <v>3800000</v>
      </c>
      <c r="G330" s="31">
        <f t="shared" si="4"/>
        <v>0</v>
      </c>
      <c r="H330" s="32" t="s">
        <v>4246</v>
      </c>
      <c r="I330" s="42"/>
      <c r="J330" s="29"/>
      <c r="K330" s="29"/>
    </row>
    <row r="331" spans="1:11">
      <c r="A331" s="44"/>
      <c r="B331" s="38"/>
      <c r="C331" s="40">
        <v>391441</v>
      </c>
      <c r="D331" s="30" t="str">
        <f>VLOOKUP(C331,'[2]DU LIEU'!A:E,2,0)</f>
        <v xml:space="preserve">Hoàng Thị Oanh  </v>
      </c>
      <c r="E331" s="31">
        <f>VLOOKUP(C331,'[2]DU LIEU'!A:E,5,0)</f>
        <v>3800000</v>
      </c>
      <c r="F331" s="31">
        <v>3800000</v>
      </c>
      <c r="G331" s="31">
        <f t="shared" si="4"/>
        <v>0</v>
      </c>
      <c r="H331" s="32" t="s">
        <v>4247</v>
      </c>
      <c r="I331" s="42"/>
      <c r="J331" s="29"/>
      <c r="K331" s="29"/>
    </row>
    <row r="332" spans="1:11" ht="25.5">
      <c r="A332" s="44"/>
      <c r="B332" s="38"/>
      <c r="C332" s="40">
        <v>381065</v>
      </c>
      <c r="D332" s="30" t="str">
        <f>VLOOKUP(C332,'[2]DU LIEU'!A:E,2,0)</f>
        <v xml:space="preserve">Quách Thị Trang  </v>
      </c>
      <c r="E332" s="31">
        <f>VLOOKUP(C332,'[2]DU LIEU'!A:E,5,0)</f>
        <v>800000</v>
      </c>
      <c r="F332" s="31">
        <v>800000</v>
      </c>
      <c r="G332" s="31">
        <f t="shared" si="4"/>
        <v>0</v>
      </c>
      <c r="H332" s="32" t="s">
        <v>4248</v>
      </c>
      <c r="I332" s="42"/>
      <c r="J332" s="29"/>
      <c r="K332" s="29"/>
    </row>
    <row r="333" spans="1:11">
      <c r="A333" s="44"/>
      <c r="B333" s="38"/>
      <c r="C333" s="40">
        <v>390757</v>
      </c>
      <c r="D333" s="30" t="str">
        <f>VLOOKUP(C333,'[2]DU LIEU'!A:E,2,0)</f>
        <v xml:space="preserve">Lê Thị Oanh  </v>
      </c>
      <c r="E333" s="31">
        <f>VLOOKUP(C333,'[2]DU LIEU'!A:E,5,0)</f>
        <v>3800000</v>
      </c>
      <c r="F333" s="31">
        <v>3800000</v>
      </c>
      <c r="G333" s="31">
        <f t="shared" si="4"/>
        <v>0</v>
      </c>
      <c r="H333" s="32" t="s">
        <v>4249</v>
      </c>
      <c r="I333" s="42"/>
      <c r="J333" s="29"/>
      <c r="K333" s="29"/>
    </row>
    <row r="334" spans="1:11" ht="25.5">
      <c r="A334" s="44"/>
      <c r="B334" s="38"/>
      <c r="C334" s="40">
        <v>400641</v>
      </c>
      <c r="D334" s="30" t="str">
        <f>VLOOKUP(C334,'[2]DU LIEU'!A:E,2,0)</f>
        <v>Trần Thị Lan Trang</v>
      </c>
      <c r="E334" s="31">
        <f>VLOOKUP(C334,'[2]DU LIEU'!A:E,5,0)</f>
        <v>4200000</v>
      </c>
      <c r="F334" s="31">
        <v>4200000</v>
      </c>
      <c r="G334" s="31">
        <f t="shared" si="4"/>
        <v>0</v>
      </c>
      <c r="H334" s="32" t="s">
        <v>4250</v>
      </c>
      <c r="I334" s="42"/>
      <c r="J334" s="29"/>
      <c r="K334" s="29"/>
    </row>
    <row r="335" spans="1:11">
      <c r="A335" s="44"/>
      <c r="B335" s="38"/>
      <c r="C335" s="40">
        <v>380204</v>
      </c>
      <c r="D335" s="30" t="str">
        <f>VLOOKUP(C335,'[2]DU LIEU'!A:E,2,0)</f>
        <v xml:space="preserve">Trần Hoàng Lâm  </v>
      </c>
      <c r="E335" s="31">
        <f>VLOOKUP(C335,'[2]DU LIEU'!A:E,5,0)</f>
        <v>400000</v>
      </c>
      <c r="F335" s="31">
        <v>400000</v>
      </c>
      <c r="G335" s="31">
        <f t="shared" si="4"/>
        <v>0</v>
      </c>
      <c r="H335" s="32" t="s">
        <v>4251</v>
      </c>
      <c r="I335" s="42"/>
      <c r="J335" s="29"/>
      <c r="K335" s="29"/>
    </row>
    <row r="336" spans="1:11">
      <c r="A336" s="44"/>
      <c r="B336" s="38"/>
      <c r="C336" s="40">
        <v>401037</v>
      </c>
      <c r="D336" s="30" t="str">
        <f>VLOOKUP(C336,'[2]DU LIEU'!A:E,2,0)</f>
        <v>Chu Quốc Toản</v>
      </c>
      <c r="E336" s="31">
        <f>VLOOKUP(C336,'[2]DU LIEU'!A:E,5,0)</f>
        <v>4000000</v>
      </c>
      <c r="F336" s="31">
        <v>4000000</v>
      </c>
      <c r="G336" s="31">
        <f t="shared" ref="G336:G397" si="5">F336-E336</f>
        <v>0</v>
      </c>
      <c r="H336" s="32" t="s">
        <v>4252</v>
      </c>
      <c r="I336" s="42"/>
      <c r="J336" s="29"/>
      <c r="K336" s="29"/>
    </row>
    <row r="337" spans="1:11">
      <c r="A337" s="44"/>
      <c r="B337" s="38"/>
      <c r="C337" s="40">
        <v>401236</v>
      </c>
      <c r="D337" s="30" t="str">
        <f>VLOOKUP(C337,'[2]DU LIEU'!A:E,2,0)</f>
        <v>Đặng Thị Hằng</v>
      </c>
      <c r="E337" s="31">
        <f>VLOOKUP(C337,'[2]DU LIEU'!A:E,5,0)</f>
        <v>3800000</v>
      </c>
      <c r="F337" s="31">
        <v>3800000</v>
      </c>
      <c r="G337" s="31">
        <f t="shared" si="5"/>
        <v>0</v>
      </c>
      <c r="H337" s="32" t="s">
        <v>4253</v>
      </c>
      <c r="I337" s="42"/>
      <c r="J337" s="29"/>
      <c r="K337" s="29"/>
    </row>
    <row r="338" spans="1:11">
      <c r="A338" s="44"/>
      <c r="B338" s="38"/>
      <c r="C338" s="40">
        <v>401569</v>
      </c>
      <c r="D338" s="30" t="str">
        <f>VLOOKUP(C338,'[2]DU LIEU'!A:E,2,0)</f>
        <v>Lục Thảo Hiếu</v>
      </c>
      <c r="E338" s="31">
        <f>VLOOKUP(C338,'[2]DU LIEU'!A:E,5,0)</f>
        <v>1700000</v>
      </c>
      <c r="F338" s="31">
        <v>1700000</v>
      </c>
      <c r="G338" s="31">
        <f t="shared" si="5"/>
        <v>0</v>
      </c>
      <c r="H338" s="32" t="s">
        <v>4254</v>
      </c>
      <c r="I338" s="42"/>
      <c r="J338" s="29"/>
      <c r="K338" s="29"/>
    </row>
    <row r="339" spans="1:11">
      <c r="A339" s="44"/>
      <c r="B339" s="38"/>
      <c r="C339" s="40">
        <v>401259</v>
      </c>
      <c r="D339" s="30" t="str">
        <f>VLOOKUP(C339,'[2]DU LIEU'!A:E,2,0)</f>
        <v>Trịnh Thị Như Quỳnh</v>
      </c>
      <c r="E339" s="31">
        <f>VLOOKUP(C339,'[2]DU LIEU'!A:E,5,0)</f>
        <v>1080000</v>
      </c>
      <c r="F339" s="31">
        <v>1080000</v>
      </c>
      <c r="G339" s="31">
        <f t="shared" si="5"/>
        <v>0</v>
      </c>
      <c r="H339" s="32" t="s">
        <v>4255</v>
      </c>
      <c r="I339" s="42"/>
      <c r="J339" s="29"/>
      <c r="K339" s="29"/>
    </row>
    <row r="340" spans="1:11">
      <c r="A340" s="44"/>
      <c r="B340" s="38"/>
      <c r="C340" s="40">
        <v>392135</v>
      </c>
      <c r="D340" s="30" t="str">
        <f>VLOOKUP(C340,'[2]DU LIEU'!A:E,2,0)</f>
        <v xml:space="preserve">Vi Thu Thảo  </v>
      </c>
      <c r="E340" s="31">
        <f>VLOOKUP(C340,'[2]DU LIEU'!A:E,5,0)</f>
        <v>4000000</v>
      </c>
      <c r="F340" s="31">
        <v>4000000</v>
      </c>
      <c r="G340" s="31">
        <f t="shared" si="5"/>
        <v>0</v>
      </c>
      <c r="H340" s="32" t="s">
        <v>4256</v>
      </c>
      <c r="I340" s="42"/>
      <c r="J340" s="29"/>
      <c r="K340" s="29"/>
    </row>
    <row r="341" spans="1:11">
      <c r="A341" s="44"/>
      <c r="B341" s="38"/>
      <c r="C341" s="40">
        <v>382704</v>
      </c>
      <c r="D341" s="30" t="str">
        <f>VLOOKUP(C341,'[2]DU LIEU'!A:E,2,0)</f>
        <v xml:space="preserve">Nguyễn Thị Thanh Mai  </v>
      </c>
      <c r="E341" s="31">
        <f>VLOOKUP(C341,'[2]DU LIEU'!A:E,5,0)</f>
        <v>2400000</v>
      </c>
      <c r="F341" s="31">
        <v>2400000</v>
      </c>
      <c r="G341" s="31">
        <f t="shared" si="5"/>
        <v>0</v>
      </c>
      <c r="H341" s="32" t="s">
        <v>4257</v>
      </c>
      <c r="I341" s="42"/>
      <c r="J341" s="29"/>
      <c r="K341" s="29"/>
    </row>
    <row r="342" spans="1:11">
      <c r="A342" s="44"/>
      <c r="B342" s="38"/>
      <c r="C342" s="40">
        <v>390656</v>
      </c>
      <c r="D342" s="30" t="str">
        <f>VLOOKUP(C342,'[2]DU LIEU'!A:E,2,0)</f>
        <v xml:space="preserve">Nguyễn Tuấn Anh  </v>
      </c>
      <c r="E342" s="31">
        <f>VLOOKUP(C342,'[2]DU LIEU'!A:E,5,0)</f>
        <v>4000000</v>
      </c>
      <c r="F342" s="31">
        <v>4000000</v>
      </c>
      <c r="G342" s="31">
        <f t="shared" si="5"/>
        <v>0</v>
      </c>
      <c r="H342" s="32" t="s">
        <v>4258</v>
      </c>
      <c r="I342" s="42"/>
      <c r="J342" s="29"/>
      <c r="K342" s="29"/>
    </row>
    <row r="343" spans="1:11" ht="25.5">
      <c r="A343" s="44"/>
      <c r="B343" s="38"/>
      <c r="C343" s="40">
        <v>401868</v>
      </c>
      <c r="D343" s="30" t="str">
        <f>VLOOKUP(C343,'[2]DU LIEU'!A:E,2,0)</f>
        <v>Lê Hà Khanh</v>
      </c>
      <c r="E343" s="31">
        <f>VLOOKUP(C343,'[2]DU LIEU'!A:E,5,0)</f>
        <v>3600000</v>
      </c>
      <c r="F343" s="31">
        <v>3600000</v>
      </c>
      <c r="G343" s="31">
        <f t="shared" si="5"/>
        <v>0</v>
      </c>
      <c r="H343" s="32" t="s">
        <v>4259</v>
      </c>
      <c r="I343" s="42"/>
      <c r="J343" s="29"/>
      <c r="K343" s="29"/>
    </row>
    <row r="344" spans="1:11">
      <c r="A344" s="44"/>
      <c r="B344" s="38"/>
      <c r="C344" s="40">
        <v>382524</v>
      </c>
      <c r="D344" s="30" t="str">
        <f>VLOOKUP(C344,'[2]DU LIEU'!A:E,2,0)</f>
        <v xml:space="preserve">Lê Quỳnh Anh  </v>
      </c>
      <c r="E344" s="31">
        <f>VLOOKUP(C344,'[2]DU LIEU'!A:E,5,0)</f>
        <v>2000000</v>
      </c>
      <c r="F344" s="31">
        <v>2000000</v>
      </c>
      <c r="G344" s="31">
        <f t="shared" si="5"/>
        <v>0</v>
      </c>
      <c r="H344" s="32" t="s">
        <v>4260</v>
      </c>
      <c r="I344" s="42"/>
      <c r="J344" s="29"/>
      <c r="K344" s="29"/>
    </row>
    <row r="345" spans="1:11">
      <c r="A345" s="44"/>
      <c r="B345" s="38"/>
      <c r="C345" s="40">
        <v>390933</v>
      </c>
      <c r="D345" s="30" t="str">
        <f>VLOOKUP(C345,'[2]DU LIEU'!A:E,2,0)</f>
        <v xml:space="preserve">Trần Quốc Hưng  </v>
      </c>
      <c r="E345" s="31">
        <f>VLOOKUP(C345,'[2]DU LIEU'!A:E,5,0)</f>
        <v>3600000</v>
      </c>
      <c r="F345" s="31">
        <v>3600000</v>
      </c>
      <c r="G345" s="31">
        <f t="shared" si="5"/>
        <v>0</v>
      </c>
      <c r="H345" s="32" t="s">
        <v>4261</v>
      </c>
      <c r="I345" s="42"/>
      <c r="J345" s="29"/>
      <c r="K345" s="29"/>
    </row>
    <row r="346" spans="1:11" ht="25.5">
      <c r="A346" s="44"/>
      <c r="B346" s="38"/>
      <c r="C346" s="40">
        <v>390410</v>
      </c>
      <c r="D346" s="30" t="str">
        <f>VLOOKUP(C346,'[2]DU LIEU'!A:E,2,0)</f>
        <v xml:space="preserve">Nguyễn Thị Minh Thu  </v>
      </c>
      <c r="E346" s="31">
        <f>VLOOKUP(C346,'[2]DU LIEU'!A:E,5,0)</f>
        <v>4000000</v>
      </c>
      <c r="F346" s="31">
        <v>4000000</v>
      </c>
      <c r="G346" s="31">
        <f t="shared" si="5"/>
        <v>0</v>
      </c>
      <c r="H346" s="32" t="s">
        <v>4262</v>
      </c>
      <c r="I346" s="42"/>
      <c r="J346" s="29"/>
      <c r="K346" s="29"/>
    </row>
    <row r="347" spans="1:11">
      <c r="A347" s="44"/>
      <c r="B347" s="38"/>
      <c r="C347" s="40">
        <v>382844</v>
      </c>
      <c r="D347" s="30" t="str">
        <f>VLOOKUP(C347,'[2]DU LIEU'!A:E,2,0)</f>
        <v xml:space="preserve">Nguyễn Thị Kiều Trang  </v>
      </c>
      <c r="E347" s="31">
        <f>VLOOKUP(C347,'[2]DU LIEU'!A:E,5,0)</f>
        <v>2800000</v>
      </c>
      <c r="F347" s="31">
        <v>2800000</v>
      </c>
      <c r="G347" s="31">
        <f t="shared" si="5"/>
        <v>0</v>
      </c>
      <c r="H347" s="32" t="s">
        <v>4263</v>
      </c>
      <c r="I347" s="42"/>
      <c r="J347" s="29"/>
      <c r="K347" s="29"/>
    </row>
    <row r="348" spans="1:11">
      <c r="A348" s="44"/>
      <c r="B348" s="38"/>
      <c r="C348" s="40">
        <v>390503</v>
      </c>
      <c r="D348" s="30" t="str">
        <f>VLOOKUP(C348,'[2]DU LIEU'!A:E,2,0)</f>
        <v xml:space="preserve">Phạm Minh Quý  </v>
      </c>
      <c r="E348" s="31">
        <f>VLOOKUP(C348,'[2]DU LIEU'!A:E,5,0)</f>
        <v>4200000</v>
      </c>
      <c r="F348" s="31">
        <v>4200000</v>
      </c>
      <c r="G348" s="31">
        <f t="shared" si="5"/>
        <v>0</v>
      </c>
      <c r="H348" s="32" t="s">
        <v>4264</v>
      </c>
      <c r="I348" s="42"/>
      <c r="J348" s="29"/>
      <c r="K348" s="29"/>
    </row>
    <row r="349" spans="1:11">
      <c r="A349" s="44"/>
      <c r="B349" s="38"/>
      <c r="C349" s="40">
        <v>382225</v>
      </c>
      <c r="D349" s="30" t="str">
        <f>VLOOKUP(C349,'[2]DU LIEU'!A:E,2,0)</f>
        <v xml:space="preserve">Đỗ Thị Thuý Hạnh  </v>
      </c>
      <c r="E349" s="31">
        <f>VLOOKUP(C349,'[2]DU LIEU'!A:E,5,0)</f>
        <v>2000000</v>
      </c>
      <c r="F349" s="31">
        <v>2000000</v>
      </c>
      <c r="G349" s="31">
        <f t="shared" si="5"/>
        <v>0</v>
      </c>
      <c r="H349" s="32" t="s">
        <v>4265</v>
      </c>
      <c r="I349" s="42"/>
      <c r="J349" s="29"/>
      <c r="K349" s="29"/>
    </row>
    <row r="350" spans="1:11">
      <c r="A350" s="44"/>
      <c r="B350" s="38"/>
      <c r="C350" s="40">
        <v>391723</v>
      </c>
      <c r="D350" s="30" t="str">
        <f>VLOOKUP(C350,'[2]DU LIEU'!A:E,2,0)</f>
        <v xml:space="preserve">Nguyễn Quang Vinh  </v>
      </c>
      <c r="E350" s="31">
        <f>VLOOKUP(C350,'[2]DU LIEU'!A:E,5,0)</f>
        <v>4400000</v>
      </c>
      <c r="F350" s="31">
        <v>4400000</v>
      </c>
      <c r="G350" s="31">
        <f t="shared" si="5"/>
        <v>0</v>
      </c>
      <c r="H350" s="32" t="s">
        <v>4266</v>
      </c>
      <c r="I350" s="42"/>
      <c r="J350" s="29"/>
      <c r="K350" s="29"/>
    </row>
    <row r="351" spans="1:11">
      <c r="A351" s="44"/>
      <c r="B351" s="38"/>
      <c r="C351" s="40">
        <v>390449</v>
      </c>
      <c r="D351" s="30" t="str">
        <f>VLOOKUP(C351,'[2]DU LIEU'!A:E,2,0)</f>
        <v xml:space="preserve">Văn Thị Tuyết  </v>
      </c>
      <c r="E351" s="31">
        <f>VLOOKUP(C351,'[2]DU LIEU'!A:E,5,0)</f>
        <v>3800000</v>
      </c>
      <c r="F351" s="31">
        <v>3800000</v>
      </c>
      <c r="G351" s="31">
        <f t="shared" si="5"/>
        <v>0</v>
      </c>
      <c r="H351" s="32" t="s">
        <v>4267</v>
      </c>
      <c r="I351" s="42"/>
      <c r="J351" s="29"/>
      <c r="K351" s="29"/>
    </row>
    <row r="352" spans="1:11">
      <c r="A352" s="44"/>
      <c r="B352" s="38"/>
      <c r="C352" s="40">
        <v>403059</v>
      </c>
      <c r="D352" s="30" t="str">
        <f>VLOOKUP(C352,'[2]DU LIEU'!A:E,2,0)</f>
        <v>Phạm Văn Hùng</v>
      </c>
      <c r="E352" s="31">
        <f>VLOOKUP(C352,'[2]DU LIEU'!A:E,5,0)</f>
        <v>15300000</v>
      </c>
      <c r="F352" s="31">
        <v>15300000</v>
      </c>
      <c r="G352" s="31">
        <f t="shared" si="5"/>
        <v>0</v>
      </c>
      <c r="H352" s="32" t="s">
        <v>4268</v>
      </c>
      <c r="I352" s="42"/>
      <c r="J352" s="29"/>
      <c r="K352" s="29"/>
    </row>
    <row r="353" spans="1:11">
      <c r="A353" s="44"/>
      <c r="B353" s="38"/>
      <c r="C353" s="40">
        <v>403305</v>
      </c>
      <c r="D353" s="30" t="str">
        <f>VLOOKUP(C353,'[2]DU LIEU'!A:E,2,0)</f>
        <v>Nguyễn Thị ái Lành</v>
      </c>
      <c r="E353" s="31">
        <f>VLOOKUP(C353,'[2]DU LIEU'!A:E,5,0)</f>
        <v>4400000</v>
      </c>
      <c r="F353" s="31">
        <v>4400000</v>
      </c>
      <c r="G353" s="31">
        <f t="shared" si="5"/>
        <v>0</v>
      </c>
      <c r="H353" s="32" t="s">
        <v>4269</v>
      </c>
      <c r="I353" s="42"/>
      <c r="J353" s="29"/>
      <c r="K353" s="29"/>
    </row>
    <row r="354" spans="1:11">
      <c r="A354" s="44"/>
      <c r="B354" s="38"/>
      <c r="C354" s="40">
        <v>403302</v>
      </c>
      <c r="D354" s="30" t="str">
        <f>VLOOKUP(C354,'[2]DU LIEU'!A:E,2,0)</f>
        <v>Nguyễn Thanh Hương</v>
      </c>
      <c r="E354" s="31">
        <f>VLOOKUP(C354,'[2]DU LIEU'!A:E,5,0)</f>
        <v>3200000</v>
      </c>
      <c r="F354" s="31">
        <v>3200000</v>
      </c>
      <c r="G354" s="31">
        <f t="shared" si="5"/>
        <v>0</v>
      </c>
      <c r="H354" s="32" t="s">
        <v>4270</v>
      </c>
      <c r="I354" s="42"/>
      <c r="J354" s="29"/>
      <c r="K354" s="29"/>
    </row>
    <row r="355" spans="1:11">
      <c r="A355" s="44"/>
      <c r="B355" s="38"/>
      <c r="C355" s="40">
        <v>401268</v>
      </c>
      <c r="D355" s="30" t="str">
        <f>VLOOKUP(C355,'[2]DU LIEU'!A:E,2,0)</f>
        <v>Lương ý Dung</v>
      </c>
      <c r="E355" s="31">
        <f>VLOOKUP(C355,'[2]DU LIEU'!A:E,5,0)</f>
        <v>400000</v>
      </c>
      <c r="F355" s="31">
        <v>400000</v>
      </c>
      <c r="G355" s="31">
        <f t="shared" si="5"/>
        <v>0</v>
      </c>
      <c r="H355" s="32" t="s">
        <v>4271</v>
      </c>
      <c r="I355" s="42"/>
      <c r="J355" s="29"/>
      <c r="K355" s="29"/>
    </row>
    <row r="356" spans="1:11" ht="25.5">
      <c r="A356" s="44"/>
      <c r="B356" s="38"/>
      <c r="C356" s="40">
        <v>382204</v>
      </c>
      <c r="D356" s="30" t="str">
        <f>VLOOKUP(C356,'[2]DU LIEU'!A:E,2,0)</f>
        <v xml:space="preserve">Nguyễn Như Phương  </v>
      </c>
      <c r="E356" s="31">
        <f>VLOOKUP(C356,'[2]DU LIEU'!A:E,5,0)</f>
        <v>2000000</v>
      </c>
      <c r="F356" s="31">
        <v>2000000</v>
      </c>
      <c r="G356" s="31">
        <f t="shared" si="5"/>
        <v>0</v>
      </c>
      <c r="H356" s="32" t="s">
        <v>4272</v>
      </c>
      <c r="I356" s="42"/>
      <c r="J356" s="29"/>
      <c r="K356" s="29"/>
    </row>
    <row r="357" spans="1:11" ht="25.5">
      <c r="A357" s="44"/>
      <c r="B357" s="38"/>
      <c r="C357" s="40">
        <v>402636</v>
      </c>
      <c r="D357" s="30" t="str">
        <f>VLOOKUP(C357,'[2]DU LIEU'!A:E,2,0)</f>
        <v>Nguyễn Phương Thanh</v>
      </c>
      <c r="E357" s="31">
        <f>VLOOKUP(C357,'[2]DU LIEU'!A:E,5,0)</f>
        <v>3800000</v>
      </c>
      <c r="F357" s="31">
        <v>3800000</v>
      </c>
      <c r="G357" s="31">
        <f t="shared" si="5"/>
        <v>0</v>
      </c>
      <c r="H357" s="32" t="s">
        <v>4273</v>
      </c>
      <c r="I357" s="42"/>
      <c r="J357" s="29"/>
      <c r="K357" s="29"/>
    </row>
    <row r="358" spans="1:11" ht="25.5">
      <c r="A358" s="44"/>
      <c r="B358" s="38"/>
      <c r="C358" s="40">
        <v>391708</v>
      </c>
      <c r="D358" s="30" t="str">
        <f>VLOOKUP(C358,'[2]DU LIEU'!A:E,2,0)</f>
        <v xml:space="preserve">Phan Thùy Linh  </v>
      </c>
      <c r="E358" s="31">
        <f>VLOOKUP(C358,'[2]DU LIEU'!A:E,5,0)</f>
        <v>1200000</v>
      </c>
      <c r="F358" s="31">
        <v>1200000</v>
      </c>
      <c r="G358" s="31">
        <f t="shared" si="5"/>
        <v>0</v>
      </c>
      <c r="H358" s="32" t="s">
        <v>4274</v>
      </c>
      <c r="I358" s="42"/>
      <c r="J358" s="29"/>
      <c r="K358" s="29"/>
    </row>
    <row r="359" spans="1:11" ht="25.5">
      <c r="A359" s="44"/>
      <c r="B359" s="38"/>
      <c r="C359" s="40">
        <v>400209</v>
      </c>
      <c r="D359" s="30" t="str">
        <f>VLOOKUP(C359,'[2]DU LIEU'!A:E,2,0)</f>
        <v>Đường Hải Yến</v>
      </c>
      <c r="E359" s="31">
        <f>VLOOKUP(C359,'[2]DU LIEU'!A:E,5,0)</f>
        <v>1140000</v>
      </c>
      <c r="F359" s="31">
        <v>1140000</v>
      </c>
      <c r="G359" s="31">
        <f t="shared" si="5"/>
        <v>0</v>
      </c>
      <c r="H359" s="32" t="s">
        <v>4275</v>
      </c>
      <c r="I359" s="42"/>
      <c r="J359" s="29"/>
      <c r="K359" s="29"/>
    </row>
    <row r="360" spans="1:11" ht="25.5">
      <c r="A360" s="44"/>
      <c r="B360" s="38"/>
      <c r="C360" s="40">
        <v>400935</v>
      </c>
      <c r="D360" s="30" t="str">
        <f>VLOOKUP(C360,'[2]DU LIEU'!A:E,2,0)</f>
        <v>Trần Thị Thúy</v>
      </c>
      <c r="E360" s="31">
        <f>VLOOKUP(C360,'[2]DU LIEU'!A:E,5,0)</f>
        <v>4000000</v>
      </c>
      <c r="F360" s="31">
        <v>4000000</v>
      </c>
      <c r="G360" s="31">
        <f t="shared" si="5"/>
        <v>0</v>
      </c>
      <c r="H360" s="32" t="s">
        <v>4276</v>
      </c>
      <c r="I360" s="42"/>
      <c r="J360" s="29"/>
      <c r="K360" s="29"/>
    </row>
    <row r="361" spans="1:11" ht="25.5">
      <c r="A361" s="44"/>
      <c r="B361" s="38"/>
      <c r="C361" s="40">
        <v>380501</v>
      </c>
      <c r="D361" s="30" t="str">
        <f>VLOOKUP(C361,'[2]DU LIEU'!A:E,2,0)</f>
        <v xml:space="preserve">Nguyễn Thị Dung  </v>
      </c>
      <c r="E361" s="31">
        <f>VLOOKUP(C361,'[2]DU LIEU'!A:E,5,0)</f>
        <v>1800000</v>
      </c>
      <c r="F361" s="31">
        <v>1800000</v>
      </c>
      <c r="G361" s="31">
        <f t="shared" si="5"/>
        <v>0</v>
      </c>
      <c r="H361" s="32" t="s">
        <v>4277</v>
      </c>
      <c r="I361" s="42"/>
      <c r="J361" s="29"/>
      <c r="K361" s="29"/>
    </row>
    <row r="362" spans="1:11">
      <c r="A362" s="44"/>
      <c r="B362" s="38"/>
      <c r="C362" s="40">
        <v>392657</v>
      </c>
      <c r="D362" s="30" t="str">
        <f>VLOOKUP(C362,'[2]DU LIEU'!A:E,2,0)</f>
        <v xml:space="preserve">Vũ Ngọc Thanh Hoa  </v>
      </c>
      <c r="E362" s="31">
        <f>VLOOKUP(C362,'[2]DU LIEU'!A:E,5,0)</f>
        <v>3000000</v>
      </c>
      <c r="F362" s="31">
        <v>3000000</v>
      </c>
      <c r="G362" s="31">
        <f t="shared" si="5"/>
        <v>0</v>
      </c>
      <c r="H362" s="32" t="s">
        <v>4278</v>
      </c>
      <c r="I362" s="42"/>
      <c r="J362" s="29"/>
      <c r="K362" s="29"/>
    </row>
    <row r="363" spans="1:11">
      <c r="A363" s="44"/>
      <c r="B363" s="38"/>
      <c r="C363" s="40">
        <v>390253</v>
      </c>
      <c r="D363" s="30" t="str">
        <f>VLOOKUP(C363,'[2]DU LIEU'!A:E,2,0)</f>
        <v xml:space="preserve">Nguyễn Hạnh Trinh  </v>
      </c>
      <c r="E363" s="31">
        <f>VLOOKUP(C363,'[2]DU LIEU'!A:E,5,0)</f>
        <v>17000000</v>
      </c>
      <c r="F363" s="31">
        <v>17000000</v>
      </c>
      <c r="G363" s="31">
        <f t="shared" si="5"/>
        <v>0</v>
      </c>
      <c r="H363" s="32" t="s">
        <v>4279</v>
      </c>
      <c r="I363" s="42"/>
      <c r="J363" s="29"/>
      <c r="K363" s="29"/>
    </row>
    <row r="364" spans="1:11">
      <c r="A364" s="44"/>
      <c r="B364" s="38"/>
      <c r="C364" s="40">
        <v>391246</v>
      </c>
      <c r="D364" s="30" t="str">
        <f>VLOOKUP(C364,'[2]DU LIEU'!A:E,2,0)</f>
        <v xml:space="preserve">Nguyễn Thị Khánh Linh  </v>
      </c>
      <c r="E364" s="31">
        <f>VLOOKUP(C364,'[2]DU LIEU'!A:E,5,0)</f>
        <v>4000000</v>
      </c>
      <c r="F364" s="31">
        <v>4000000</v>
      </c>
      <c r="G364" s="31">
        <f t="shared" si="5"/>
        <v>0</v>
      </c>
      <c r="H364" s="32" t="s">
        <v>4280</v>
      </c>
      <c r="I364" s="42"/>
      <c r="J364" s="29"/>
      <c r="K364" s="29"/>
    </row>
    <row r="365" spans="1:11">
      <c r="A365" s="44"/>
      <c r="B365" s="38"/>
      <c r="C365" s="40">
        <v>402805</v>
      </c>
      <c r="D365" s="30" t="str">
        <f>VLOOKUP(C365,'[2]DU LIEU'!A:E,2,0)</f>
        <v>Nguyễn Lê Ngọc</v>
      </c>
      <c r="E365" s="31">
        <f>VLOOKUP(C365,'[2]DU LIEU'!A:E,5,0)</f>
        <v>4000000</v>
      </c>
      <c r="F365" s="31">
        <v>4000000</v>
      </c>
      <c r="G365" s="31">
        <f t="shared" si="5"/>
        <v>0</v>
      </c>
      <c r="H365" s="32" t="s">
        <v>4281</v>
      </c>
      <c r="I365" s="42"/>
      <c r="J365" s="29"/>
      <c r="K365" s="29"/>
    </row>
    <row r="366" spans="1:11">
      <c r="A366" s="44"/>
      <c r="B366" s="38"/>
      <c r="C366" s="40">
        <v>391959</v>
      </c>
      <c r="D366" s="30" t="str">
        <f>VLOOKUP(C366,'[2]DU LIEU'!A:E,2,0)</f>
        <v xml:space="preserve">Đỗ Hồng Trang  </v>
      </c>
      <c r="E366" s="31">
        <f>VLOOKUP(C366,'[2]DU LIEU'!A:E,5,0)</f>
        <v>4000000</v>
      </c>
      <c r="F366" s="31">
        <v>4000000</v>
      </c>
      <c r="G366" s="31">
        <f t="shared" si="5"/>
        <v>0</v>
      </c>
      <c r="H366" s="32" t="s">
        <v>4282</v>
      </c>
      <c r="I366" s="42"/>
      <c r="J366" s="29"/>
      <c r="K366" s="29"/>
    </row>
    <row r="367" spans="1:11">
      <c r="A367" s="44"/>
      <c r="B367" s="38"/>
      <c r="C367" s="40">
        <v>380509</v>
      </c>
      <c r="D367" s="30" t="str">
        <f>VLOOKUP(C367,'[2]DU LIEU'!A:E,2,0)</f>
        <v xml:space="preserve">Phạm Thị Dịu  </v>
      </c>
      <c r="E367" s="31">
        <f>VLOOKUP(C367,'[2]DU LIEU'!A:E,5,0)</f>
        <v>2400000</v>
      </c>
      <c r="F367" s="31">
        <v>2400000</v>
      </c>
      <c r="G367" s="31">
        <f t="shared" si="5"/>
        <v>0</v>
      </c>
      <c r="H367" s="32" t="s">
        <v>4283</v>
      </c>
      <c r="I367" s="42"/>
      <c r="J367" s="29"/>
      <c r="K367" s="29"/>
    </row>
    <row r="368" spans="1:11">
      <c r="A368" s="44"/>
      <c r="B368" s="38"/>
      <c r="C368" s="40">
        <v>402150</v>
      </c>
      <c r="D368" s="30" t="str">
        <f>VLOOKUP(C368,'[2]DU LIEU'!A:E,2,0)</f>
        <v>Đỗ Thị Giang</v>
      </c>
      <c r="E368" s="31">
        <f>VLOOKUP(C368,'[2]DU LIEU'!A:E,5,0)</f>
        <v>4000000</v>
      </c>
      <c r="F368" s="31">
        <v>4000000</v>
      </c>
      <c r="G368" s="31">
        <f t="shared" si="5"/>
        <v>0</v>
      </c>
      <c r="H368" s="32" t="s">
        <v>4284</v>
      </c>
      <c r="I368" s="42"/>
      <c r="J368" s="29"/>
      <c r="K368" s="29"/>
    </row>
    <row r="369" spans="1:11">
      <c r="A369" s="44"/>
      <c r="B369" s="38"/>
      <c r="C369" s="40">
        <v>402158</v>
      </c>
      <c r="D369" s="30" t="str">
        <f>VLOOKUP(C369,'[2]DU LIEU'!A:E,2,0)</f>
        <v>Tô Thị Thu Hà</v>
      </c>
      <c r="E369" s="31">
        <f>VLOOKUP(C369,'[2]DU LIEU'!A:E,5,0)</f>
        <v>1200000</v>
      </c>
      <c r="F369" s="31">
        <v>1200000</v>
      </c>
      <c r="G369" s="31">
        <f t="shared" si="5"/>
        <v>0</v>
      </c>
      <c r="H369" s="32" t="s">
        <v>4285</v>
      </c>
      <c r="I369" s="42"/>
      <c r="J369" s="29"/>
      <c r="K369" s="29"/>
    </row>
    <row r="370" spans="1:11" ht="25.5">
      <c r="A370" s="44"/>
      <c r="B370" s="38"/>
      <c r="C370" s="40">
        <v>401544</v>
      </c>
      <c r="D370" s="30" t="str">
        <f>VLOOKUP(C370,'[2]DU LIEU'!A:E,2,0)</f>
        <v>Nguyễn Thị Mai</v>
      </c>
      <c r="E370" s="31">
        <f>VLOOKUP(C370,'[2]DU LIEU'!A:E,5,0)</f>
        <v>3400000</v>
      </c>
      <c r="F370" s="31">
        <v>3400000</v>
      </c>
      <c r="G370" s="31">
        <f t="shared" si="5"/>
        <v>0</v>
      </c>
      <c r="H370" s="32" t="s">
        <v>4286</v>
      </c>
      <c r="I370" s="42"/>
      <c r="J370" s="29"/>
      <c r="K370" s="29"/>
    </row>
    <row r="371" spans="1:11" ht="25.5">
      <c r="A371" s="44"/>
      <c r="B371" s="38"/>
      <c r="C371" s="40">
        <v>382653</v>
      </c>
      <c r="D371" s="30" t="str">
        <f>VLOOKUP(C371,'[2]DU LIEU'!A:E,2,0)</f>
        <v xml:space="preserve">Phạm Ngọc Linh  </v>
      </c>
      <c r="E371" s="31">
        <f>VLOOKUP(C371,'[2]DU LIEU'!A:E,5,0)</f>
        <v>2000000</v>
      </c>
      <c r="F371" s="31">
        <v>2000000</v>
      </c>
      <c r="G371" s="31">
        <f t="shared" si="5"/>
        <v>0</v>
      </c>
      <c r="H371" s="32" t="s">
        <v>4287</v>
      </c>
      <c r="I371" s="42"/>
      <c r="J371" s="29"/>
      <c r="K371" s="29"/>
    </row>
    <row r="372" spans="1:11" ht="25.5">
      <c r="A372" s="44"/>
      <c r="B372" s="38"/>
      <c r="C372" s="40">
        <v>402626</v>
      </c>
      <c r="D372" s="30" t="str">
        <f>VLOOKUP(C372,'[2]DU LIEU'!A:E,2,0)</f>
        <v>Nguyễn Đình Bình Bắc</v>
      </c>
      <c r="E372" s="31">
        <f>VLOOKUP(C372,'[2]DU LIEU'!A:E,5,0)</f>
        <v>4000000</v>
      </c>
      <c r="F372" s="31">
        <v>4000000</v>
      </c>
      <c r="G372" s="31">
        <f t="shared" si="5"/>
        <v>0</v>
      </c>
      <c r="H372" s="32" t="s">
        <v>4288</v>
      </c>
      <c r="I372" s="42"/>
      <c r="J372" s="29"/>
      <c r="K372" s="29"/>
    </row>
    <row r="373" spans="1:11">
      <c r="A373" s="44"/>
      <c r="B373" s="38"/>
      <c r="C373" s="40">
        <v>392501</v>
      </c>
      <c r="D373" s="30" t="str">
        <f>VLOOKUP(C373,'[2]DU LIEU'!A:E,2,0)</f>
        <v xml:space="preserve">Vi Thị Hằng  </v>
      </c>
      <c r="E373" s="31">
        <f>VLOOKUP(C373,'[2]DU LIEU'!A:E,5,0)</f>
        <v>3000000</v>
      </c>
      <c r="F373" s="31">
        <v>3000000</v>
      </c>
      <c r="G373" s="31">
        <f t="shared" si="5"/>
        <v>0</v>
      </c>
      <c r="H373" s="32" t="s">
        <v>4289</v>
      </c>
      <c r="I373" s="42"/>
      <c r="J373" s="29"/>
      <c r="K373" s="29"/>
    </row>
    <row r="374" spans="1:11" ht="25.5">
      <c r="A374" s="44"/>
      <c r="B374" s="38"/>
      <c r="C374" s="40">
        <v>401754</v>
      </c>
      <c r="D374" s="30" t="str">
        <f>VLOOKUP(C374,'[2]DU LIEU'!A:E,2,0)</f>
        <v>Nguyễn Thị Hà</v>
      </c>
      <c r="E374" s="31">
        <f>VLOOKUP(C374,'[2]DU LIEU'!A:E,5,0)</f>
        <v>3400000</v>
      </c>
      <c r="F374" s="31">
        <v>3400000</v>
      </c>
      <c r="G374" s="31">
        <f t="shared" si="5"/>
        <v>0</v>
      </c>
      <c r="H374" s="32" t="s">
        <v>4290</v>
      </c>
      <c r="I374" s="42"/>
      <c r="J374" s="29"/>
      <c r="K374" s="29"/>
    </row>
    <row r="375" spans="1:11">
      <c r="A375" s="44"/>
      <c r="B375" s="38"/>
      <c r="C375" s="40">
        <v>401634</v>
      </c>
      <c r="D375" s="30" t="str">
        <f>VLOOKUP(C375,'[2]DU LIEU'!A:E,2,0)</f>
        <v>Phạm Thị Thanh Hương</v>
      </c>
      <c r="E375" s="31">
        <f>VLOOKUP(C375,'[2]DU LIEU'!A:E,5,0)</f>
        <v>3800000</v>
      </c>
      <c r="F375" s="31">
        <v>3800000</v>
      </c>
      <c r="G375" s="31">
        <f t="shared" si="5"/>
        <v>0</v>
      </c>
      <c r="H375" s="32" t="s">
        <v>4291</v>
      </c>
      <c r="I375" s="42"/>
      <c r="J375" s="29"/>
      <c r="K375" s="29"/>
    </row>
    <row r="376" spans="1:11" ht="25.5">
      <c r="A376" s="44"/>
      <c r="B376" s="38"/>
      <c r="C376" s="40">
        <v>402358</v>
      </c>
      <c r="D376" s="30" t="str">
        <f>VLOOKUP(C376,'[2]DU LIEU'!A:E,2,0)</f>
        <v>Trần Thị Thuỳ Dương</v>
      </c>
      <c r="E376" s="31">
        <f>VLOOKUP(C376,'[2]DU LIEU'!A:E,5,0)</f>
        <v>3600000</v>
      </c>
      <c r="F376" s="31">
        <v>3600000</v>
      </c>
      <c r="G376" s="31">
        <f t="shared" si="5"/>
        <v>0</v>
      </c>
      <c r="H376" s="32" t="s">
        <v>4292</v>
      </c>
      <c r="I376" s="42"/>
      <c r="J376" s="29"/>
      <c r="K376" s="29"/>
    </row>
    <row r="377" spans="1:11" ht="25.5">
      <c r="A377" s="44"/>
      <c r="B377" s="38"/>
      <c r="C377" s="40">
        <v>404056</v>
      </c>
      <c r="D377" s="30" t="str">
        <f>VLOOKUP(C377,'[2]DU LIEU'!A:E,2,0)</f>
        <v>Phạm Mạnh Hưng</v>
      </c>
      <c r="E377" s="31">
        <f>VLOOKUP(C377,'[2]DU LIEU'!A:E,5,0)</f>
        <v>6400000</v>
      </c>
      <c r="F377" s="31">
        <v>6400000</v>
      </c>
      <c r="G377" s="31">
        <f t="shared" si="5"/>
        <v>0</v>
      </c>
      <c r="H377" s="32" t="s">
        <v>4293</v>
      </c>
      <c r="I377" s="42"/>
      <c r="J377" s="29"/>
      <c r="K377" s="29"/>
    </row>
    <row r="378" spans="1:11" ht="25.5">
      <c r="A378" s="44"/>
      <c r="B378" s="38"/>
      <c r="C378" s="40">
        <v>380540</v>
      </c>
      <c r="D378" s="30" t="str">
        <f>VLOOKUP(C378,'[2]DU LIEU'!A:E,2,0)</f>
        <v xml:space="preserve">Vũ Hà My  </v>
      </c>
      <c r="E378" s="31">
        <f>VLOOKUP(C378,'[2]DU LIEU'!A:E,5,0)</f>
        <v>2400000</v>
      </c>
      <c r="F378" s="31">
        <v>2400000</v>
      </c>
      <c r="G378" s="31">
        <f t="shared" si="5"/>
        <v>0</v>
      </c>
      <c r="H378" s="32" t="s">
        <v>4294</v>
      </c>
      <c r="I378" s="42"/>
      <c r="J378" s="29"/>
      <c r="K378" s="29"/>
    </row>
    <row r="379" spans="1:11" ht="25.5">
      <c r="A379" s="44"/>
      <c r="B379" s="38"/>
      <c r="C379" s="40">
        <v>391643</v>
      </c>
      <c r="D379" s="30" t="str">
        <f>VLOOKUP(C379,'[2]DU LIEU'!A:E,2,0)</f>
        <v xml:space="preserve">Lê Hoàng Sơn  </v>
      </c>
      <c r="E379" s="31">
        <f>VLOOKUP(C379,'[2]DU LIEU'!A:E,5,0)</f>
        <v>4200000</v>
      </c>
      <c r="F379" s="31">
        <v>4200000</v>
      </c>
      <c r="G379" s="31">
        <f t="shared" si="5"/>
        <v>0</v>
      </c>
      <c r="H379" s="32" t="s">
        <v>4295</v>
      </c>
      <c r="I379" s="42"/>
      <c r="J379" s="29"/>
      <c r="K379" s="29"/>
    </row>
    <row r="380" spans="1:11" ht="25.5">
      <c r="A380" s="44"/>
      <c r="B380" s="38"/>
      <c r="C380" s="40">
        <v>390613</v>
      </c>
      <c r="D380" s="30" t="str">
        <f>VLOOKUP(C380,'[2]DU LIEU'!A:E,2,0)</f>
        <v xml:space="preserve">Vương Thị Yến  </v>
      </c>
      <c r="E380" s="31">
        <f>VLOOKUP(C380,'[2]DU LIEU'!A:E,5,0)</f>
        <v>3800000</v>
      </c>
      <c r="F380" s="31">
        <v>3800000</v>
      </c>
      <c r="G380" s="31">
        <f t="shared" si="5"/>
        <v>0</v>
      </c>
      <c r="H380" s="32" t="s">
        <v>4296</v>
      </c>
      <c r="I380" s="42"/>
      <c r="J380" s="29"/>
      <c r="K380" s="29"/>
    </row>
    <row r="381" spans="1:11" ht="25.5">
      <c r="A381" s="44"/>
      <c r="B381" s="38"/>
      <c r="C381" s="40">
        <v>403841</v>
      </c>
      <c r="D381" s="30" t="str">
        <f>VLOOKUP(C381,'[2]DU LIEU'!A:E,2,0)</f>
        <v>Lê Tú Anh</v>
      </c>
      <c r="E381" s="31">
        <f>VLOOKUP(C381,'[2]DU LIEU'!A:E,5,0)</f>
        <v>3400000</v>
      </c>
      <c r="F381" s="31">
        <v>3400000</v>
      </c>
      <c r="G381" s="31">
        <f t="shared" si="5"/>
        <v>0</v>
      </c>
      <c r="H381" s="32" t="s">
        <v>4297</v>
      </c>
      <c r="I381" s="42"/>
      <c r="J381" s="29"/>
      <c r="K381" s="29"/>
    </row>
    <row r="382" spans="1:11" ht="38.25">
      <c r="A382" s="44"/>
      <c r="B382" s="38"/>
      <c r="C382" s="40">
        <v>402641</v>
      </c>
      <c r="D382" s="30" t="str">
        <f>VLOOKUP(C382,'[2]DU LIEU'!A:E,2,0)</f>
        <v>Dương Thị Thanh Mai</v>
      </c>
      <c r="E382" s="31">
        <f>VLOOKUP(C382,'[2]DU LIEU'!A:E,5,0)</f>
        <v>3600000</v>
      </c>
      <c r="F382" s="31">
        <v>3600000</v>
      </c>
      <c r="G382" s="31">
        <f t="shared" si="5"/>
        <v>0</v>
      </c>
      <c r="H382" s="32" t="s">
        <v>4298</v>
      </c>
      <c r="I382" s="42"/>
      <c r="J382" s="29"/>
      <c r="K382" s="29"/>
    </row>
    <row r="383" spans="1:11" ht="25.5">
      <c r="A383" s="44"/>
      <c r="B383" s="38"/>
      <c r="C383" s="40">
        <v>400220</v>
      </c>
      <c r="D383" s="30" t="str">
        <f>VLOOKUP(C383,'[2]DU LIEU'!A:E,2,0)</f>
        <v>Nguyễn Quang Hùng</v>
      </c>
      <c r="E383" s="31">
        <f>VLOOKUP(C383,'[2]DU LIEU'!A:E,5,0)</f>
        <v>3600000</v>
      </c>
      <c r="F383" s="31">
        <v>3600000</v>
      </c>
      <c r="G383" s="31">
        <f t="shared" si="5"/>
        <v>0</v>
      </c>
      <c r="H383" s="32" t="s">
        <v>4299</v>
      </c>
      <c r="I383" s="42"/>
      <c r="J383" s="29"/>
      <c r="K383" s="29"/>
    </row>
    <row r="384" spans="1:11" ht="25.5">
      <c r="A384" s="44"/>
      <c r="B384" s="38"/>
      <c r="C384" s="40">
        <v>400933</v>
      </c>
      <c r="D384" s="30" t="str">
        <f>VLOOKUP(C384,'[2]DU LIEU'!A:E,2,0)</f>
        <v>Lê Hồng Anh</v>
      </c>
      <c r="E384" s="31">
        <f>VLOOKUP(C384,'[2]DU LIEU'!A:E,5,0)</f>
        <v>3200000</v>
      </c>
      <c r="F384" s="31">
        <v>3200000</v>
      </c>
      <c r="G384" s="31">
        <f t="shared" si="5"/>
        <v>0</v>
      </c>
      <c r="H384" s="32" t="s">
        <v>4300</v>
      </c>
      <c r="I384" s="42"/>
      <c r="J384" s="29"/>
      <c r="K384" s="29"/>
    </row>
    <row r="385" spans="1:11">
      <c r="A385" s="44"/>
      <c r="B385" s="38"/>
      <c r="C385" s="40">
        <v>400421</v>
      </c>
      <c r="D385" s="30" t="str">
        <f>VLOOKUP(C385,'[2]DU LIEU'!A:E,2,0)</f>
        <v>Nguyễn Thị Thu Hà</v>
      </c>
      <c r="E385" s="31">
        <f>VLOOKUP(C385,'[2]DU LIEU'!A:E,5,0)</f>
        <v>3400000</v>
      </c>
      <c r="F385" s="31">
        <v>3400000</v>
      </c>
      <c r="G385" s="31">
        <f t="shared" si="5"/>
        <v>0</v>
      </c>
      <c r="H385" s="32" t="s">
        <v>4301</v>
      </c>
      <c r="I385" s="42"/>
      <c r="J385" s="29"/>
      <c r="K385" s="29"/>
    </row>
    <row r="386" spans="1:11" ht="25.5">
      <c r="A386" s="44"/>
      <c r="B386" s="38"/>
      <c r="C386" s="40">
        <v>401163</v>
      </c>
      <c r="D386" s="30" t="str">
        <f>VLOOKUP(C386,'[2]DU LIEU'!A:E,2,0)</f>
        <v>Trần Ngọc Mai</v>
      </c>
      <c r="E386" s="31">
        <f>VLOOKUP(C386,'[2]DU LIEU'!A:E,5,0)</f>
        <v>3800000</v>
      </c>
      <c r="F386" s="31">
        <v>3800000</v>
      </c>
      <c r="G386" s="31">
        <f t="shared" si="5"/>
        <v>0</v>
      </c>
      <c r="H386" s="32" t="s">
        <v>4302</v>
      </c>
      <c r="I386" s="42"/>
      <c r="J386" s="29"/>
      <c r="K386" s="29"/>
    </row>
    <row r="387" spans="1:11" ht="25.5">
      <c r="A387" s="44"/>
      <c r="B387" s="38"/>
      <c r="C387" s="40">
        <v>402005</v>
      </c>
      <c r="D387" s="30" t="str">
        <f>VLOOKUP(C387,'[2]DU LIEU'!A:E,2,0)</f>
        <v>Bùi Thị Phương Thảo</v>
      </c>
      <c r="E387" s="31">
        <f>VLOOKUP(C387,'[2]DU LIEU'!A:E,5,0)</f>
        <v>4000000</v>
      </c>
      <c r="F387" s="31">
        <v>4000000</v>
      </c>
      <c r="G387" s="31">
        <f t="shared" si="5"/>
        <v>0</v>
      </c>
      <c r="H387" s="32" t="s">
        <v>4303</v>
      </c>
      <c r="I387" s="42"/>
      <c r="J387" s="29"/>
      <c r="K387" s="29"/>
    </row>
    <row r="388" spans="1:11" ht="25.5">
      <c r="A388" s="44"/>
      <c r="B388" s="38"/>
      <c r="C388" s="40">
        <v>402231</v>
      </c>
      <c r="D388" s="30" t="str">
        <f>VLOOKUP(C388,'[2]DU LIEU'!A:E,2,0)</f>
        <v>Phan Thu Phương</v>
      </c>
      <c r="E388" s="31">
        <f>VLOOKUP(C388,'[2]DU LIEU'!A:E,5,0)</f>
        <v>3600000</v>
      </c>
      <c r="F388" s="31">
        <v>3600000</v>
      </c>
      <c r="G388" s="31">
        <f t="shared" si="5"/>
        <v>0</v>
      </c>
      <c r="H388" s="32" t="s">
        <v>4305</v>
      </c>
      <c r="I388" s="42"/>
      <c r="J388" s="29"/>
      <c r="K388" s="29"/>
    </row>
    <row r="389" spans="1:11" ht="38.25">
      <c r="A389" s="44"/>
      <c r="B389" s="38"/>
      <c r="C389" s="40">
        <v>402609</v>
      </c>
      <c r="D389" s="30" t="str">
        <f>VLOOKUP(C389,'[2]DU LIEU'!A:E,2,0)</f>
        <v>Nguyễn Thị Khánh Phượng</v>
      </c>
      <c r="E389" s="31">
        <f>VLOOKUP(C389,'[2]DU LIEU'!A:E,5,0)</f>
        <v>4000000</v>
      </c>
      <c r="F389" s="31">
        <v>4000000</v>
      </c>
      <c r="G389" s="31">
        <f t="shared" si="5"/>
        <v>0</v>
      </c>
      <c r="H389" s="32" t="s">
        <v>4306</v>
      </c>
      <c r="I389" s="42"/>
      <c r="J389" s="29"/>
      <c r="K389" s="29"/>
    </row>
    <row r="390" spans="1:11" ht="25.5">
      <c r="A390" s="44"/>
      <c r="B390" s="38"/>
      <c r="C390" s="40">
        <v>402657</v>
      </c>
      <c r="D390" s="30" t="str">
        <f>VLOOKUP(C390,'[2]DU LIEU'!A:E,2,0)</f>
        <v>Dương Thị Dung</v>
      </c>
      <c r="E390" s="31">
        <f>VLOOKUP(C390,'[2]DU LIEU'!A:E,5,0)</f>
        <v>3000000</v>
      </c>
      <c r="F390" s="31">
        <v>3000000</v>
      </c>
      <c r="G390" s="31">
        <f t="shared" si="5"/>
        <v>0</v>
      </c>
      <c r="H390" s="32" t="s">
        <v>4307</v>
      </c>
      <c r="I390" s="42"/>
      <c r="J390" s="29"/>
      <c r="K390" s="29"/>
    </row>
    <row r="391" spans="1:11" ht="25.5">
      <c r="A391" s="44"/>
      <c r="B391" s="38"/>
      <c r="C391" s="40">
        <v>402821</v>
      </c>
      <c r="D391" s="30" t="str">
        <f>VLOOKUP(C391,'[2]DU LIEU'!A:E,2,0)</f>
        <v>Nguyễn Đăng Minh</v>
      </c>
      <c r="E391" s="31">
        <f>VLOOKUP(C391,'[2]DU LIEU'!A:E,5,0)</f>
        <v>3000000</v>
      </c>
      <c r="F391" s="31">
        <v>3000000</v>
      </c>
      <c r="G391" s="31">
        <f t="shared" si="5"/>
        <v>0</v>
      </c>
      <c r="H391" s="32" t="s">
        <v>4308</v>
      </c>
      <c r="I391" s="42"/>
      <c r="J391" s="29"/>
      <c r="K391" s="29"/>
    </row>
    <row r="392" spans="1:11" ht="25.5">
      <c r="A392" s="44"/>
      <c r="B392" s="38"/>
      <c r="C392" s="40" t="s">
        <v>4344</v>
      </c>
      <c r="D392" s="30" t="str">
        <f>VLOOKUP(C392,'[2]DU LIEU'!A:E,2,0)</f>
        <v>Phạm Hồng Diên</v>
      </c>
      <c r="E392" s="31">
        <f>VLOOKUP(C392,'[2]DU LIEU'!A:E,5,0)</f>
        <v>7880000</v>
      </c>
      <c r="F392" s="31">
        <v>7880000</v>
      </c>
      <c r="G392" s="31">
        <f t="shared" si="5"/>
        <v>0</v>
      </c>
      <c r="H392" s="32" t="s">
        <v>4310</v>
      </c>
      <c r="I392" s="42"/>
      <c r="J392" s="29"/>
      <c r="K392" s="29"/>
    </row>
    <row r="393" spans="1:11" ht="25.5">
      <c r="A393" s="44"/>
      <c r="B393" s="38"/>
      <c r="C393" s="40">
        <v>402963</v>
      </c>
      <c r="D393" s="30" t="str">
        <f>VLOOKUP(C393,'[2]DU LIEU'!A:E,2,0)</f>
        <v>Nguyễn Thị Huyền</v>
      </c>
      <c r="E393" s="31">
        <f>VLOOKUP(C393,'[2]DU LIEU'!A:E,5,0)</f>
        <v>15300000</v>
      </c>
      <c r="F393" s="31">
        <v>15300000</v>
      </c>
      <c r="G393" s="31">
        <f t="shared" si="5"/>
        <v>0</v>
      </c>
      <c r="H393" s="32" t="s">
        <v>4311</v>
      </c>
      <c r="I393" s="42"/>
      <c r="J393" s="29"/>
      <c r="K393" s="29"/>
    </row>
    <row r="394" spans="1:11" ht="25.5">
      <c r="A394" s="44"/>
      <c r="B394" s="38"/>
      <c r="C394" s="40">
        <v>404037</v>
      </c>
      <c r="D394" s="30" t="str">
        <f>VLOOKUP(C394,'[2]DU LIEU'!A:E,2,0)</f>
        <v>Đỗ Thị Quỳnh Trang</v>
      </c>
      <c r="E394" s="31">
        <f>VLOOKUP(C394,'[2]DU LIEU'!A:E,5,0)</f>
        <v>6400000</v>
      </c>
      <c r="F394" s="31">
        <v>6400000</v>
      </c>
      <c r="G394" s="31">
        <f t="shared" si="5"/>
        <v>0</v>
      </c>
      <c r="H394" s="32" t="s">
        <v>4313</v>
      </c>
      <c r="I394" s="42"/>
      <c r="J394" s="29"/>
      <c r="K394" s="29"/>
    </row>
    <row r="395" spans="1:11" ht="25.5">
      <c r="A395" s="44"/>
      <c r="B395" s="38"/>
      <c r="C395" s="40">
        <v>390745</v>
      </c>
      <c r="D395" s="30" t="str">
        <f>VLOOKUP(C395,'[2]DU LIEU'!A:E,2,0)</f>
        <v xml:space="preserve">Hoàng Thị Quỳnh Anh  </v>
      </c>
      <c r="E395" s="31">
        <f>VLOOKUP(C395,'[2]DU LIEU'!A:E,5,0)</f>
        <v>3600000</v>
      </c>
      <c r="F395" s="31">
        <v>3600000</v>
      </c>
      <c r="G395" s="31">
        <f t="shared" si="5"/>
        <v>0</v>
      </c>
      <c r="H395" s="32" t="s">
        <v>4314</v>
      </c>
      <c r="I395" s="42"/>
      <c r="J395" s="29"/>
      <c r="K395" s="29"/>
    </row>
    <row r="396" spans="1:11" ht="25.5">
      <c r="A396" s="44"/>
      <c r="B396" s="38"/>
      <c r="C396" s="40">
        <v>391001</v>
      </c>
      <c r="D396" s="30" t="str">
        <f>VLOOKUP(C396,'[2]DU LIEU'!A:E,2,0)</f>
        <v xml:space="preserve">Đỗ Thị Thuận  </v>
      </c>
      <c r="E396" s="31">
        <f>VLOOKUP(C396,'[2]DU LIEU'!A:E,5,0)</f>
        <v>4000000</v>
      </c>
      <c r="F396" s="31">
        <v>4000000</v>
      </c>
      <c r="G396" s="31">
        <f t="shared" si="5"/>
        <v>0</v>
      </c>
      <c r="H396" s="32" t="s">
        <v>4315</v>
      </c>
      <c r="I396" s="42"/>
      <c r="J396" s="29"/>
      <c r="K396" s="29"/>
    </row>
    <row r="397" spans="1:11" ht="38.25">
      <c r="A397" s="44"/>
      <c r="B397" s="38"/>
      <c r="C397" s="40">
        <v>400470</v>
      </c>
      <c r="D397" s="30" t="str">
        <f>VLOOKUP(C397,'[2]DU LIEU'!A:E,2,0)</f>
        <v>Lăng Thị Minh Huệ</v>
      </c>
      <c r="E397" s="31">
        <f>VLOOKUP(C397,'[2]DU LIEU'!A:E,5,0)</f>
        <v>4000000</v>
      </c>
      <c r="F397" s="31">
        <v>4000000</v>
      </c>
      <c r="G397" s="31">
        <f t="shared" si="5"/>
        <v>0</v>
      </c>
      <c r="H397" s="32" t="s">
        <v>4316</v>
      </c>
      <c r="I397" s="42"/>
      <c r="J397" s="29"/>
      <c r="K397" s="29"/>
    </row>
    <row r="398" spans="1:11" ht="25.5">
      <c r="A398" s="44"/>
      <c r="B398" s="38"/>
      <c r="C398" s="40">
        <v>404047</v>
      </c>
      <c r="D398" s="30" t="str">
        <f>VLOOKUP(C398,'[2]DU LIEU'!A:E,2,0)</f>
        <v>Vũ Thị Hương Giang</v>
      </c>
      <c r="E398" s="31">
        <f>VLOOKUP(C398,'[2]DU LIEU'!A:E,5,0)</f>
        <v>3800000</v>
      </c>
      <c r="F398" s="31">
        <v>3800000</v>
      </c>
      <c r="G398" s="31">
        <f t="shared" ref="G398:G423" si="6">F398-E398</f>
        <v>0</v>
      </c>
      <c r="H398" s="32" t="s">
        <v>4317</v>
      </c>
      <c r="I398" s="42"/>
      <c r="J398" s="29"/>
      <c r="K398" s="29"/>
    </row>
    <row r="399" spans="1:11" ht="25.5">
      <c r="A399" s="44"/>
      <c r="B399" s="38"/>
      <c r="C399" s="40">
        <v>401157</v>
      </c>
      <c r="D399" s="30" t="str">
        <f>VLOOKUP(C399,'[2]DU LIEU'!A:E,2,0)</f>
        <v>Nguyễn Thị Hồng</v>
      </c>
      <c r="E399" s="31">
        <f>VLOOKUP(C399,'[2]DU LIEU'!A:E,5,0)</f>
        <v>4000000</v>
      </c>
      <c r="F399" s="31">
        <v>4000000</v>
      </c>
      <c r="G399" s="31">
        <f t="shared" si="6"/>
        <v>0</v>
      </c>
      <c r="H399" s="32" t="s">
        <v>4318</v>
      </c>
      <c r="I399" s="42"/>
      <c r="J399" s="29"/>
      <c r="K399" s="29"/>
    </row>
    <row r="400" spans="1:11" ht="38.25">
      <c r="A400" s="44"/>
      <c r="B400" s="38"/>
      <c r="C400" s="40">
        <v>403355</v>
      </c>
      <c r="D400" s="30" t="str">
        <f>VLOOKUP(C400,'[2]DU LIEU'!A:E,2,0)</f>
        <v>Nguyễn Phương An</v>
      </c>
      <c r="E400" s="31">
        <f>VLOOKUP(C400,'[2]DU LIEU'!A:E,5,0)</f>
        <v>2400000</v>
      </c>
      <c r="F400" s="31">
        <v>2400000</v>
      </c>
      <c r="G400" s="31">
        <f t="shared" si="6"/>
        <v>0</v>
      </c>
      <c r="H400" s="32" t="s">
        <v>4319</v>
      </c>
      <c r="I400" s="42"/>
      <c r="J400" s="29"/>
      <c r="K400" s="29"/>
    </row>
    <row r="401" spans="1:11">
      <c r="A401" s="44"/>
      <c r="B401" s="38"/>
      <c r="C401" s="40">
        <v>402603</v>
      </c>
      <c r="D401" s="30" t="str">
        <f>VLOOKUP(C401,'[2]DU LIEU'!A:E,2,0)</f>
        <v>Trịnh Hữu Đức</v>
      </c>
      <c r="E401" s="31">
        <f>VLOOKUP(C401,'[2]DU LIEU'!A:E,5,0)</f>
        <v>4000000</v>
      </c>
      <c r="F401" s="31">
        <v>4000000</v>
      </c>
      <c r="G401" s="31">
        <f t="shared" si="6"/>
        <v>0</v>
      </c>
      <c r="H401" s="32" t="s">
        <v>4320</v>
      </c>
      <c r="I401" s="42"/>
      <c r="J401" s="29"/>
      <c r="K401" s="29"/>
    </row>
    <row r="402" spans="1:11" ht="25.5">
      <c r="A402" s="44"/>
      <c r="B402" s="38"/>
      <c r="C402" s="40">
        <v>391145</v>
      </c>
      <c r="D402" s="30" t="str">
        <f>VLOOKUP(C402,'[2]DU LIEU'!A:E,2,0)</f>
        <v xml:space="preserve">Đào Mai Hương  </v>
      </c>
      <c r="E402" s="31">
        <f>VLOOKUP(C402,'[2]DU LIEU'!A:E,5,0)</f>
        <v>4000000</v>
      </c>
      <c r="F402" s="31">
        <v>4000000</v>
      </c>
      <c r="G402" s="31">
        <f t="shared" si="6"/>
        <v>0</v>
      </c>
      <c r="H402" s="32" t="s">
        <v>4321</v>
      </c>
      <c r="I402" s="42"/>
      <c r="J402" s="29"/>
      <c r="K402" s="29"/>
    </row>
    <row r="403" spans="1:11" ht="25.5">
      <c r="A403" s="44"/>
      <c r="B403" s="38"/>
      <c r="C403" s="40">
        <v>403006</v>
      </c>
      <c r="D403" s="30" t="str">
        <f>VLOOKUP(C403,'[2]DU LIEU'!A:E,2,0)</f>
        <v>Đỗ Minh Tú</v>
      </c>
      <c r="E403" s="31">
        <f>VLOOKUP(C403,'[2]DU LIEU'!A:E,5,0)</f>
        <v>15300000</v>
      </c>
      <c r="F403" s="31">
        <v>15300000</v>
      </c>
      <c r="G403" s="31">
        <f t="shared" si="6"/>
        <v>0</v>
      </c>
      <c r="H403" s="32" t="s">
        <v>4322</v>
      </c>
      <c r="I403" s="42"/>
      <c r="J403" s="29"/>
      <c r="K403" s="29"/>
    </row>
    <row r="404" spans="1:11" ht="51">
      <c r="A404" s="44"/>
      <c r="B404" s="38"/>
      <c r="C404" s="40" t="s">
        <v>3929</v>
      </c>
      <c r="D404" s="30" t="str">
        <f>VLOOKUP(C404,'[2]DU LIEU'!A:E,2,0)</f>
        <v>Nguyễn Thị Hoài Phương</v>
      </c>
      <c r="E404" s="31">
        <f>VLOOKUP(C404,'[2]DU LIEU'!A:E,5,0)</f>
        <v>19700000</v>
      </c>
      <c r="F404" s="31">
        <v>19700000</v>
      </c>
      <c r="G404" s="31">
        <f t="shared" si="6"/>
        <v>0</v>
      </c>
      <c r="H404" s="32" t="s">
        <v>4323</v>
      </c>
      <c r="I404" s="42"/>
      <c r="J404" s="29"/>
      <c r="K404" s="29"/>
    </row>
    <row r="405" spans="1:11" ht="63.75">
      <c r="A405" s="44"/>
      <c r="B405" s="38"/>
      <c r="C405" s="40">
        <v>401154</v>
      </c>
      <c r="D405" s="30" t="str">
        <f>VLOOKUP(C405,'[2]DU LIEU'!A:E,2,0)</f>
        <v>Nguyễn Thị Dịu</v>
      </c>
      <c r="E405" s="31">
        <f>VLOOKUP(C405,'[2]DU LIEU'!A:E,5,0)</f>
        <v>3800000</v>
      </c>
      <c r="F405" s="31">
        <v>3800000</v>
      </c>
      <c r="G405" s="31">
        <f t="shared" si="6"/>
        <v>0</v>
      </c>
      <c r="H405" s="32" t="s">
        <v>4324</v>
      </c>
      <c r="I405" s="42"/>
      <c r="J405" s="29"/>
      <c r="K405" s="29"/>
    </row>
    <row r="406" spans="1:11" ht="25.5">
      <c r="A406" s="44"/>
      <c r="B406" s="38"/>
      <c r="C406" s="40">
        <v>402958</v>
      </c>
      <c r="D406" s="30" t="str">
        <f>VLOOKUP(C406,'[2]DU LIEU'!A:E,2,0)</f>
        <v>Nguyễn Thúy Quỳnh</v>
      </c>
      <c r="E406" s="31">
        <f>VLOOKUP(C406,'[2]DU LIEU'!A:E,5,0)</f>
        <v>15300000</v>
      </c>
      <c r="F406" s="31">
        <v>15300000</v>
      </c>
      <c r="G406" s="31">
        <f t="shared" si="6"/>
        <v>0</v>
      </c>
      <c r="H406" s="32" t="s">
        <v>4325</v>
      </c>
      <c r="I406" s="42"/>
      <c r="J406" s="29"/>
      <c r="K406" s="29"/>
    </row>
    <row r="407" spans="1:11" ht="25.5">
      <c r="A407" s="44"/>
      <c r="B407" s="38"/>
      <c r="C407" s="40">
        <v>391750</v>
      </c>
      <c r="D407" s="30" t="str">
        <f>VLOOKUP(C407,'[2]DU LIEU'!A:E,2,0)</f>
        <v xml:space="preserve">Đỗ Công Uy  </v>
      </c>
      <c r="E407" s="31">
        <f>VLOOKUP(C407,'[2]DU LIEU'!A:E,5,0)</f>
        <v>4000000</v>
      </c>
      <c r="F407" s="31">
        <v>4000000</v>
      </c>
      <c r="G407" s="31">
        <f t="shared" si="6"/>
        <v>0</v>
      </c>
      <c r="H407" s="32" t="s">
        <v>4327</v>
      </c>
      <c r="I407" s="42"/>
      <c r="J407" s="29"/>
      <c r="K407" s="29"/>
    </row>
    <row r="408" spans="1:11" ht="25.5">
      <c r="A408" s="44"/>
      <c r="B408" s="38"/>
      <c r="C408" s="40" t="s">
        <v>3930</v>
      </c>
      <c r="D408" s="30" t="str">
        <f>VLOOKUP(C408,'[2]DU LIEU'!A:E,2,0)</f>
        <v xml:space="preserve">Hoàng Đức Anh   </v>
      </c>
      <c r="E408" s="31">
        <f>VLOOKUP(C408,'[2]DU LIEU'!A:E,5,0)</f>
        <v>8040000</v>
      </c>
      <c r="F408" s="31">
        <v>8040000</v>
      </c>
      <c r="G408" s="31">
        <f t="shared" si="6"/>
        <v>0</v>
      </c>
      <c r="H408" s="32" t="s">
        <v>4328</v>
      </c>
      <c r="I408" s="42"/>
      <c r="J408" s="29"/>
      <c r="K408" s="29"/>
    </row>
    <row r="409" spans="1:11" ht="25.5">
      <c r="A409" s="44"/>
      <c r="B409" s="38"/>
      <c r="C409" s="40">
        <v>391148</v>
      </c>
      <c r="D409" s="30" t="str">
        <f>VLOOKUP(C409,'[2]DU LIEU'!A:E,2,0)</f>
        <v xml:space="preserve">Cao Hoàng Thùy Linh  </v>
      </c>
      <c r="E409" s="31">
        <f>VLOOKUP(C409,'[2]DU LIEU'!A:E,5,0)</f>
        <v>4400000</v>
      </c>
      <c r="F409" s="31">
        <v>4400000</v>
      </c>
      <c r="G409" s="31">
        <f t="shared" si="6"/>
        <v>0</v>
      </c>
      <c r="H409" s="32" t="s">
        <v>4329</v>
      </c>
      <c r="I409" s="42"/>
      <c r="J409" s="29"/>
      <c r="K409" s="29"/>
    </row>
    <row r="410" spans="1:11" ht="25.5">
      <c r="A410" s="44"/>
      <c r="B410" s="38"/>
      <c r="C410" s="40">
        <v>402307</v>
      </c>
      <c r="D410" s="30" t="str">
        <f>VLOOKUP(C410,'[2]DU LIEU'!A:E,2,0)</f>
        <v>Trần Linh Chi</v>
      </c>
      <c r="E410" s="31">
        <f>VLOOKUP(C410,'[2]DU LIEU'!A:E,5,0)</f>
        <v>3400000</v>
      </c>
      <c r="F410" s="31">
        <v>3400000</v>
      </c>
      <c r="G410" s="31">
        <f t="shared" si="6"/>
        <v>0</v>
      </c>
      <c r="H410" s="32" t="s">
        <v>4330</v>
      </c>
      <c r="I410" s="42"/>
      <c r="J410" s="29"/>
      <c r="K410" s="29"/>
    </row>
    <row r="411" spans="1:11" ht="25.5">
      <c r="A411" s="44"/>
      <c r="B411" s="38"/>
      <c r="C411" s="40">
        <v>391248</v>
      </c>
      <c r="D411" s="30" t="str">
        <f>VLOOKUP(C411,'[2]DU LIEU'!A:E,2,0)</f>
        <v xml:space="preserve">Đỗ Thanh Phan  </v>
      </c>
      <c r="E411" s="31">
        <f>VLOOKUP(C411,'[2]DU LIEU'!A:E,5,0)</f>
        <v>3800000</v>
      </c>
      <c r="F411" s="31">
        <v>3800000</v>
      </c>
      <c r="G411" s="31">
        <f t="shared" si="6"/>
        <v>0</v>
      </c>
      <c r="H411" s="32" t="s">
        <v>4331</v>
      </c>
      <c r="I411" s="42"/>
      <c r="J411" s="29"/>
      <c r="K411" s="29"/>
    </row>
    <row r="412" spans="1:11" ht="38.25">
      <c r="A412" s="44"/>
      <c r="B412" s="38"/>
      <c r="C412" s="40">
        <v>401171</v>
      </c>
      <c r="D412" s="30" t="str">
        <f>VLOOKUP(C412,'[2]DU LIEU'!A:E,2,0)</f>
        <v>Phạm Thị Huyền Trang</v>
      </c>
      <c r="E412" s="31">
        <f>VLOOKUP(C412,'[2]DU LIEU'!A:E,5,0)</f>
        <v>3800000</v>
      </c>
      <c r="F412" s="31">
        <v>3800000</v>
      </c>
      <c r="G412" s="31">
        <f t="shared" si="6"/>
        <v>0</v>
      </c>
      <c r="H412" s="32" t="s">
        <v>4332</v>
      </c>
      <c r="I412" s="42"/>
      <c r="J412" s="29"/>
      <c r="K412" s="29"/>
    </row>
    <row r="413" spans="1:11" ht="38.25">
      <c r="A413" s="44"/>
      <c r="B413" s="38"/>
      <c r="C413" s="40">
        <v>402411</v>
      </c>
      <c r="D413" s="30" t="str">
        <f>VLOOKUP(C413,'[2]DU LIEU'!A:E,2,0)</f>
        <v>Nguyễn Thùy Vinh</v>
      </c>
      <c r="E413" s="31">
        <f>VLOOKUP(C413,'[2]DU LIEU'!A:E,5,0)</f>
        <v>3400000</v>
      </c>
      <c r="F413" s="31">
        <v>3400000</v>
      </c>
      <c r="G413" s="31">
        <f t="shared" si="6"/>
        <v>0</v>
      </c>
      <c r="H413" s="32" t="s">
        <v>4333</v>
      </c>
      <c r="I413" s="42"/>
      <c r="J413" s="29"/>
      <c r="K413" s="29"/>
    </row>
    <row r="414" spans="1:11" ht="25.5">
      <c r="A414" s="44"/>
      <c r="B414" s="38"/>
      <c r="C414" s="40">
        <v>392458</v>
      </c>
      <c r="D414" s="30" t="str">
        <f>VLOOKUP(C414,'[2]DU LIEU'!A:E,2,0)</f>
        <v xml:space="preserve">Nguyễn Thanh Tâm  </v>
      </c>
      <c r="E414" s="31">
        <f>VLOOKUP(C414,'[2]DU LIEU'!A:E,5,0)</f>
        <v>12750000</v>
      </c>
      <c r="F414" s="31">
        <v>12750000</v>
      </c>
      <c r="G414" s="31">
        <f t="shared" si="6"/>
        <v>0</v>
      </c>
      <c r="H414" s="32" t="s">
        <v>4334</v>
      </c>
      <c r="I414" s="42"/>
      <c r="J414" s="29"/>
      <c r="K414" s="29"/>
    </row>
    <row r="415" spans="1:11" ht="25.5">
      <c r="A415" s="44"/>
      <c r="B415" s="38"/>
      <c r="C415" s="40">
        <v>400631</v>
      </c>
      <c r="D415" s="30" t="str">
        <f>VLOOKUP(C415,'[2]DU LIEU'!A:E,2,0)</f>
        <v>Pờ Minh Chuyên</v>
      </c>
      <c r="E415" s="31">
        <f>VLOOKUP(C415,'[2]DU LIEU'!A:E,5,0)</f>
        <v>1140000</v>
      </c>
      <c r="F415" s="31">
        <v>1140000</v>
      </c>
      <c r="G415" s="31">
        <f t="shared" si="6"/>
        <v>0</v>
      </c>
      <c r="H415" s="32" t="s">
        <v>4335</v>
      </c>
      <c r="I415" s="42"/>
      <c r="J415" s="29"/>
      <c r="K415" s="29"/>
    </row>
    <row r="416" spans="1:11" ht="25.5">
      <c r="A416" s="44"/>
      <c r="B416" s="38"/>
      <c r="C416" s="40">
        <v>403073</v>
      </c>
      <c r="D416" s="30" t="str">
        <f>VLOOKUP(C416,'[2]DU LIEU'!A:E,2,0)</f>
        <v>Trịnh Huyền My</v>
      </c>
      <c r="E416" s="31">
        <f>VLOOKUP(C416,'[2]DU LIEU'!A:E,5,0)</f>
        <v>15300000</v>
      </c>
      <c r="F416" s="31">
        <v>15300000</v>
      </c>
      <c r="G416" s="31">
        <f t="shared" si="6"/>
        <v>0</v>
      </c>
      <c r="H416" s="32" t="s">
        <v>4336</v>
      </c>
      <c r="I416" s="42"/>
      <c r="J416" s="29"/>
      <c r="K416" s="29"/>
    </row>
    <row r="417" spans="1:11" ht="25.5">
      <c r="A417" s="44"/>
      <c r="B417" s="38"/>
      <c r="C417" s="40">
        <v>391947</v>
      </c>
      <c r="D417" s="30" t="str">
        <f>VLOOKUP(C417,'[2]DU LIEU'!A:E,2,0)</f>
        <v xml:space="preserve">Nguyễn Thị Phương Thanh  </v>
      </c>
      <c r="E417" s="31">
        <f>VLOOKUP(C417,'[2]DU LIEU'!A:E,5,0)</f>
        <v>3800000</v>
      </c>
      <c r="F417" s="31">
        <v>3800000</v>
      </c>
      <c r="G417" s="31">
        <f t="shared" si="6"/>
        <v>0</v>
      </c>
      <c r="H417" s="32" t="s">
        <v>4337</v>
      </c>
      <c r="I417" s="42"/>
      <c r="J417" s="29"/>
      <c r="K417" s="29"/>
    </row>
    <row r="418" spans="1:11" ht="25.5">
      <c r="A418" s="44"/>
      <c r="B418" s="38"/>
      <c r="C418" s="40">
        <v>402665</v>
      </c>
      <c r="D418" s="30" t="str">
        <f>VLOOKUP(C418,'[2]DU LIEU'!A:E,2,0)</f>
        <v>Trương Hải Yến</v>
      </c>
      <c r="E418" s="31">
        <f>VLOOKUP(C418,'[2]DU LIEU'!A:E,5,0)</f>
        <v>1200000</v>
      </c>
      <c r="F418" s="31">
        <v>1200000</v>
      </c>
      <c r="G418" s="31">
        <f t="shared" si="6"/>
        <v>0</v>
      </c>
      <c r="H418" s="32" t="s">
        <v>4338</v>
      </c>
      <c r="I418" s="42"/>
      <c r="J418" s="29"/>
      <c r="K418" s="29"/>
    </row>
    <row r="419" spans="1:11" ht="38.25">
      <c r="A419" s="44"/>
      <c r="B419" s="38"/>
      <c r="C419" s="40">
        <v>402661</v>
      </c>
      <c r="D419" s="30" t="str">
        <f>VLOOKUP(C419,'[2]DU LIEU'!A:E,2,0)</f>
        <v>Nguyễn Thị Ngọc</v>
      </c>
      <c r="E419" s="31">
        <f>VLOOKUP(C419,'[2]DU LIEU'!A:E,5,0)</f>
        <v>3000000</v>
      </c>
      <c r="F419" s="31">
        <v>3000000</v>
      </c>
      <c r="G419" s="31">
        <f t="shared" si="6"/>
        <v>0</v>
      </c>
      <c r="H419" s="32" t="s">
        <v>4339</v>
      </c>
      <c r="I419" s="42"/>
      <c r="J419" s="29"/>
      <c r="K419" s="29"/>
    </row>
    <row r="420" spans="1:11" ht="25.5">
      <c r="A420" s="44"/>
      <c r="B420" s="38"/>
      <c r="C420" s="40">
        <v>402703</v>
      </c>
      <c r="D420" s="30" t="str">
        <f>VLOOKUP(C420,'[2]DU LIEU'!A:E,2,0)</f>
        <v>Đặng Anh Tuấn</v>
      </c>
      <c r="E420" s="31">
        <f>VLOOKUP(C420,'[2]DU LIEU'!A:E,5,0)</f>
        <v>4600000</v>
      </c>
      <c r="F420" s="31">
        <v>4600000</v>
      </c>
      <c r="G420" s="31">
        <f t="shared" si="6"/>
        <v>0</v>
      </c>
      <c r="H420" s="32" t="s">
        <v>4340</v>
      </c>
      <c r="I420" s="42"/>
      <c r="J420" s="29"/>
      <c r="K420" s="29"/>
    </row>
    <row r="421" spans="1:11" ht="25.5">
      <c r="A421" s="44"/>
      <c r="B421" s="38"/>
      <c r="C421" s="40">
        <v>400444</v>
      </c>
      <c r="D421" s="30" t="str">
        <f>VLOOKUP(C421,'[2]DU LIEU'!A:E,2,0)</f>
        <v>Bùi Hoàng Mai Chi</v>
      </c>
      <c r="E421" s="31">
        <f>VLOOKUP(C421,'[2]DU LIEU'!A:E,5,0)</f>
        <v>15300000</v>
      </c>
      <c r="F421" s="31">
        <v>15300000</v>
      </c>
      <c r="G421" s="31">
        <f t="shared" si="6"/>
        <v>0</v>
      </c>
      <c r="H421" s="32" t="s">
        <v>4341</v>
      </c>
      <c r="I421" s="42"/>
      <c r="J421" s="29"/>
      <c r="K421" s="29"/>
    </row>
    <row r="422" spans="1:11" ht="25.5">
      <c r="A422" s="44"/>
      <c r="B422" s="38"/>
      <c r="C422" s="40">
        <v>400839</v>
      </c>
      <c r="D422" s="30" t="str">
        <f>VLOOKUP(C422,'[2]DU LIEU'!A:E,2,0)</f>
        <v>Nguyễn Thị Linh</v>
      </c>
      <c r="E422" s="31">
        <f>VLOOKUP(C422,'[2]DU LIEU'!A:E,5,0)</f>
        <v>4000000</v>
      </c>
      <c r="F422" s="31">
        <v>4000000</v>
      </c>
      <c r="G422" s="31">
        <f t="shared" si="6"/>
        <v>0</v>
      </c>
      <c r="H422" s="32" t="s">
        <v>4342</v>
      </c>
      <c r="I422" s="42"/>
      <c r="J422" s="29"/>
      <c r="K422" s="29"/>
    </row>
    <row r="423" spans="1:11" ht="25.5">
      <c r="A423" s="44"/>
      <c r="B423" s="38"/>
      <c r="C423" s="40">
        <v>401348</v>
      </c>
      <c r="D423" s="30" t="str">
        <f>VLOOKUP(C423,'[2]DU LIEU'!A:E,2,0)</f>
        <v>Hoàng Thị Thu Hương</v>
      </c>
      <c r="E423" s="31">
        <f>VLOOKUP(C423,'[2]DU LIEU'!A:E,5,0)</f>
        <v>4000000</v>
      </c>
      <c r="F423" s="31">
        <v>4000000</v>
      </c>
      <c r="G423" s="31">
        <f t="shared" si="6"/>
        <v>0</v>
      </c>
      <c r="H423" s="32" t="s">
        <v>4343</v>
      </c>
      <c r="I423" s="42"/>
      <c r="J423" s="29"/>
      <c r="K423" s="29"/>
    </row>
    <row r="424" spans="1:11">
      <c r="A424" s="9" t="s">
        <v>7</v>
      </c>
      <c r="B424" s="9"/>
      <c r="C424" s="37"/>
      <c r="D424" s="21"/>
      <c r="E424" s="10">
        <f>E9+E16</f>
        <v>1680350000</v>
      </c>
      <c r="F424" s="10">
        <f>F9+F16</f>
        <v>1681728000</v>
      </c>
      <c r="G424" s="10">
        <f>G9+G16</f>
        <v>-1622000</v>
      </c>
      <c r="H424" s="11"/>
      <c r="I424" s="8"/>
      <c r="J424" s="9"/>
      <c r="K424" s="9"/>
    </row>
    <row r="425" spans="1:11">
      <c r="F425" s="3">
        <v>1681728000</v>
      </c>
    </row>
    <row r="426" spans="1:11">
      <c r="F426" s="3">
        <f>F425-F424</f>
        <v>0</v>
      </c>
    </row>
  </sheetData>
  <mergeCells count="16">
    <mergeCell ref="B16:D16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9:D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4"/>
  <sheetViews>
    <sheetView workbookViewId="0">
      <selection activeCell="E10" sqref="E10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7.8554687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4351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90" t="s">
        <v>16</v>
      </c>
      <c r="C9" s="91"/>
      <c r="D9" s="92"/>
      <c r="E9" s="26">
        <f>SUM(E10)</f>
        <v>1200000</v>
      </c>
      <c r="F9" s="26">
        <f>SUM(F10)</f>
        <v>600000</v>
      </c>
      <c r="G9" s="26">
        <f>SUM(G10)</f>
        <v>-600000</v>
      </c>
      <c r="H9" s="24"/>
      <c r="I9" s="27"/>
      <c r="J9" s="24"/>
      <c r="K9" s="24"/>
    </row>
    <row r="10" spans="1:11" ht="25.5">
      <c r="A10" s="44">
        <v>1</v>
      </c>
      <c r="B10" s="38">
        <v>42864</v>
      </c>
      <c r="C10" s="40">
        <v>381650</v>
      </c>
      <c r="D10" s="30" t="s">
        <v>3625</v>
      </c>
      <c r="E10" s="31">
        <f>VLOOKUP(C10,'[2]DU LIEU'!A:E,5,0)</f>
        <v>1200000</v>
      </c>
      <c r="F10" s="31">
        <v>600000</v>
      </c>
      <c r="G10" s="31">
        <f>F10-E10</f>
        <v>-600000</v>
      </c>
      <c r="H10" s="32" t="s">
        <v>5057</v>
      </c>
      <c r="I10" s="42" t="s">
        <v>448</v>
      </c>
      <c r="J10" s="29"/>
      <c r="K10" s="29"/>
    </row>
    <row r="11" spans="1:11" s="28" customFormat="1" ht="15" customHeight="1">
      <c r="A11" s="24" t="s">
        <v>3928</v>
      </c>
      <c r="B11" s="90" t="s">
        <v>13</v>
      </c>
      <c r="C11" s="91"/>
      <c r="D11" s="92"/>
      <c r="E11" s="26">
        <f>SUM(E12:E403)</f>
        <v>1525070000</v>
      </c>
      <c r="F11" s="26">
        <f>SUM(F12:F403)</f>
        <v>1527770000</v>
      </c>
      <c r="G11" s="26">
        <f>SUM(G12:G403)</f>
        <v>2700000</v>
      </c>
      <c r="H11" s="24"/>
      <c r="I11" s="24"/>
      <c r="J11" s="24"/>
      <c r="K11" s="24"/>
    </row>
    <row r="12" spans="1:11">
      <c r="A12" s="44">
        <v>1</v>
      </c>
      <c r="B12" s="38">
        <v>42864</v>
      </c>
      <c r="C12" s="40">
        <v>403642</v>
      </c>
      <c r="D12" s="30" t="s">
        <v>4540</v>
      </c>
      <c r="E12" s="31">
        <f>VLOOKUP(C12,'[2]DU LIEU'!A:E,5,0)</f>
        <v>1200000</v>
      </c>
      <c r="F12" s="31">
        <v>2400000</v>
      </c>
      <c r="G12" s="31">
        <f t="shared" ref="G12:G75" si="0">F12-E12</f>
        <v>1200000</v>
      </c>
      <c r="H12" s="32" t="s">
        <v>4867</v>
      </c>
      <c r="I12" s="42"/>
      <c r="J12" s="29"/>
      <c r="K12" s="29"/>
    </row>
    <row r="13" spans="1:11" s="28" customFormat="1">
      <c r="A13" s="44">
        <v>2</v>
      </c>
      <c r="B13" s="38">
        <v>42864</v>
      </c>
      <c r="C13" s="40">
        <v>403326</v>
      </c>
      <c r="D13" s="30" t="s">
        <v>4558</v>
      </c>
      <c r="E13" s="31">
        <f>VLOOKUP(C13,'[2]DU LIEU'!A:E,5,0)</f>
        <v>1200000</v>
      </c>
      <c r="F13" s="31">
        <v>2400000</v>
      </c>
      <c r="G13" s="31">
        <f t="shared" si="0"/>
        <v>1200000</v>
      </c>
      <c r="H13" s="32" t="s">
        <v>4889</v>
      </c>
      <c r="I13" s="42"/>
      <c r="J13" s="29"/>
      <c r="K13" s="29"/>
    </row>
    <row r="14" spans="1:11" ht="25.5">
      <c r="A14" s="44">
        <v>3</v>
      </c>
      <c r="B14" s="38">
        <v>42864</v>
      </c>
      <c r="C14" s="40">
        <v>391307</v>
      </c>
      <c r="D14" s="30" t="str">
        <f>VLOOKUP(C14,'[2]DU LIEU'!A:E,2,0)</f>
        <v xml:space="preserve">Lò Minh Dũng  </v>
      </c>
      <c r="E14" s="31">
        <f>VLOOKUP(C14,'[2]DU LIEU'!A:E,5,0)</f>
        <v>3800000</v>
      </c>
      <c r="F14" s="31">
        <v>4000000</v>
      </c>
      <c r="G14" s="31">
        <f t="shared" si="0"/>
        <v>200000</v>
      </c>
      <c r="H14" s="32" t="s">
        <v>5061</v>
      </c>
      <c r="I14" s="42"/>
      <c r="J14" s="29"/>
      <c r="K14" s="29"/>
    </row>
    <row r="15" spans="1:11">
      <c r="A15" s="44">
        <v>4</v>
      </c>
      <c r="B15" s="38">
        <v>42864</v>
      </c>
      <c r="C15" s="40">
        <v>391249</v>
      </c>
      <c r="D15" s="30" t="s">
        <v>4536</v>
      </c>
      <c r="E15" s="31">
        <f>VLOOKUP(C15,'[2]DU LIEU'!A:E,5,0)</f>
        <v>1700000</v>
      </c>
      <c r="F15" s="31">
        <v>1800000</v>
      </c>
      <c r="G15" s="31">
        <f t="shared" si="0"/>
        <v>100000</v>
      </c>
      <c r="H15" s="32" t="s">
        <v>4863</v>
      </c>
      <c r="I15" s="42"/>
      <c r="J15" s="29"/>
      <c r="K15" s="29"/>
    </row>
    <row r="16" spans="1:11" ht="25.5">
      <c r="A16" s="44">
        <v>5</v>
      </c>
      <c r="B16" s="38">
        <v>42864</v>
      </c>
      <c r="C16" s="40" t="s">
        <v>5064</v>
      </c>
      <c r="D16" s="30" t="s">
        <v>4659</v>
      </c>
      <c r="E16" s="31">
        <f>VLOOKUP(C16,'[2]DU LIEU'!A:E,5,0)</f>
        <v>19700000</v>
      </c>
      <c r="F16" s="31">
        <v>19700000</v>
      </c>
      <c r="G16" s="31">
        <f t="shared" si="0"/>
        <v>0</v>
      </c>
      <c r="H16" s="32" t="s">
        <v>5000</v>
      </c>
      <c r="I16" s="42"/>
      <c r="J16" s="29"/>
      <c r="K16" s="29"/>
    </row>
    <row r="17" spans="1:11">
      <c r="A17" s="44">
        <v>6</v>
      </c>
      <c r="B17" s="38">
        <v>42864</v>
      </c>
      <c r="C17" s="40" t="s">
        <v>5065</v>
      </c>
      <c r="D17" s="30" t="str">
        <f>VLOOKUP(C17,'[2]DU LIEU'!A:E,2,0)</f>
        <v>Vũ Thị Hương</v>
      </c>
      <c r="E17" s="31">
        <f>VLOOKUP(C17,'[2]DU LIEU'!A:E,5,0)</f>
        <v>7880000</v>
      </c>
      <c r="F17" s="31">
        <v>7880000</v>
      </c>
      <c r="G17" s="31">
        <f t="shared" si="0"/>
        <v>0</v>
      </c>
      <c r="H17" s="32" t="s">
        <v>5041</v>
      </c>
      <c r="I17" s="42"/>
      <c r="J17" s="29"/>
      <c r="K17" s="29"/>
    </row>
    <row r="18" spans="1:11">
      <c r="A18" s="44">
        <v>7</v>
      </c>
      <c r="B18" s="38">
        <v>42864</v>
      </c>
      <c r="C18" s="40">
        <v>391508</v>
      </c>
      <c r="D18" s="30" t="s">
        <v>4511</v>
      </c>
      <c r="E18" s="31">
        <f>VLOOKUP(C18,'[2]DU LIEU'!A:E,5,0)</f>
        <v>3800000</v>
      </c>
      <c r="F18" s="31">
        <v>3800000</v>
      </c>
      <c r="G18" s="31">
        <f t="shared" si="0"/>
        <v>0</v>
      </c>
      <c r="H18" s="32" t="s">
        <v>4915</v>
      </c>
      <c r="I18" s="42"/>
      <c r="J18" s="29"/>
      <c r="K18" s="29"/>
    </row>
    <row r="19" spans="1:11">
      <c r="A19" s="44">
        <v>8</v>
      </c>
      <c r="B19" s="38">
        <v>42864</v>
      </c>
      <c r="C19" s="40">
        <v>391413</v>
      </c>
      <c r="D19" s="30" t="s">
        <v>4511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4838</v>
      </c>
      <c r="I19" s="42"/>
      <c r="J19" s="29"/>
      <c r="K19" s="29"/>
    </row>
    <row r="20" spans="1:11" ht="25.5">
      <c r="A20" s="44">
        <v>9</v>
      </c>
      <c r="B20" s="38">
        <v>42864</v>
      </c>
      <c r="C20" s="67">
        <v>390465</v>
      </c>
      <c r="D20" s="68" t="s">
        <v>4644</v>
      </c>
      <c r="E20" s="31">
        <f>VLOOKUP(C20,'[2]DU LIEU'!A:E,5,0)</f>
        <v>3800000</v>
      </c>
      <c r="F20" s="69">
        <v>3800000</v>
      </c>
      <c r="G20" s="31">
        <f t="shared" si="0"/>
        <v>0</v>
      </c>
      <c r="H20" s="70" t="s">
        <v>4984</v>
      </c>
      <c r="I20" s="71"/>
      <c r="J20" s="72"/>
      <c r="K20" s="72"/>
    </row>
    <row r="21" spans="1:11" ht="38.25">
      <c r="A21" s="44">
        <v>10</v>
      </c>
      <c r="B21" s="38">
        <v>42864</v>
      </c>
      <c r="C21" s="40">
        <v>382623</v>
      </c>
      <c r="D21" s="30" t="s">
        <v>4560</v>
      </c>
      <c r="E21" s="31">
        <f>VLOOKUP(C21,'[2]DU LIEU'!A:E,5,0)</f>
        <v>2000000</v>
      </c>
      <c r="F21" s="31">
        <v>2000000</v>
      </c>
      <c r="G21" s="31">
        <f t="shared" si="0"/>
        <v>0</v>
      </c>
      <c r="H21" s="32" t="s">
        <v>4891</v>
      </c>
      <c r="I21" s="42"/>
      <c r="J21" s="29"/>
      <c r="K21" s="29"/>
    </row>
    <row r="22" spans="1:11" ht="38.25">
      <c r="A22" s="44">
        <v>11</v>
      </c>
      <c r="B22" s="38">
        <v>42864</v>
      </c>
      <c r="C22" s="40">
        <v>400539</v>
      </c>
      <c r="D22" s="30" t="s">
        <v>4557</v>
      </c>
      <c r="E22" s="31">
        <f>VLOOKUP(C22,'[2]DU LIEU'!A:E,5,0)</f>
        <v>4000000</v>
      </c>
      <c r="F22" s="31">
        <v>4000000</v>
      </c>
      <c r="G22" s="31">
        <f t="shared" si="0"/>
        <v>0</v>
      </c>
      <c r="H22" s="32" t="s">
        <v>4888</v>
      </c>
      <c r="I22" s="42"/>
      <c r="J22" s="29"/>
      <c r="K22" s="29"/>
    </row>
    <row r="23" spans="1:11">
      <c r="A23" s="44">
        <v>12</v>
      </c>
      <c r="B23" s="38">
        <v>42864</v>
      </c>
      <c r="C23" s="40">
        <v>391134</v>
      </c>
      <c r="D23" s="30" t="s">
        <v>4429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4752</v>
      </c>
      <c r="I23" s="42"/>
      <c r="J23" s="29"/>
      <c r="K23" s="29"/>
    </row>
    <row r="24" spans="1:11">
      <c r="A24" s="44">
        <v>13</v>
      </c>
      <c r="B24" s="38">
        <v>42864</v>
      </c>
      <c r="C24" s="40">
        <v>403546</v>
      </c>
      <c r="D24" s="30" t="s">
        <v>4431</v>
      </c>
      <c r="E24" s="31">
        <f>VLOOKUP(C24,'[2]DU LIEU'!A:E,5,0)</f>
        <v>2400000</v>
      </c>
      <c r="F24" s="31">
        <v>2400000</v>
      </c>
      <c r="G24" s="31">
        <f t="shared" si="0"/>
        <v>0</v>
      </c>
      <c r="H24" s="32" t="s">
        <v>4754</v>
      </c>
      <c r="I24" s="42"/>
      <c r="J24" s="29"/>
      <c r="K24" s="29"/>
    </row>
    <row r="25" spans="1:11">
      <c r="A25" s="44">
        <v>14</v>
      </c>
      <c r="B25" s="38">
        <v>42864</v>
      </c>
      <c r="C25" s="40">
        <v>382318</v>
      </c>
      <c r="D25" s="30" t="s">
        <v>4614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4950</v>
      </c>
      <c r="I25" s="42"/>
      <c r="J25" s="29"/>
      <c r="K25" s="29"/>
    </row>
    <row r="26" spans="1:11">
      <c r="A26" s="44">
        <v>15</v>
      </c>
      <c r="B26" s="38">
        <v>42864</v>
      </c>
      <c r="C26" s="40">
        <v>390836</v>
      </c>
      <c r="D26" s="30" t="s">
        <v>4623</v>
      </c>
      <c r="E26" s="31">
        <f>VLOOKUP(C26,'[2]DU LIEU'!A:E,5,0)</f>
        <v>3000000</v>
      </c>
      <c r="F26" s="31">
        <v>3000000</v>
      </c>
      <c r="G26" s="31">
        <f t="shared" si="0"/>
        <v>0</v>
      </c>
      <c r="H26" s="32" t="s">
        <v>4961</v>
      </c>
      <c r="I26" s="42"/>
      <c r="J26" s="29"/>
      <c r="K26" s="29"/>
    </row>
    <row r="27" spans="1:11">
      <c r="A27" s="44">
        <v>16</v>
      </c>
      <c r="B27" s="38">
        <v>42864</v>
      </c>
      <c r="C27" s="40">
        <v>390558</v>
      </c>
      <c r="D27" s="30" t="s">
        <v>4537</v>
      </c>
      <c r="E27" s="31">
        <f>VLOOKUP(C27,'[2]DU LIEU'!A:E,5,0)</f>
        <v>4400000</v>
      </c>
      <c r="F27" s="31">
        <v>4400000</v>
      </c>
      <c r="G27" s="31">
        <f t="shared" si="0"/>
        <v>0</v>
      </c>
      <c r="H27" s="32" t="s">
        <v>4864</v>
      </c>
      <c r="I27" s="42"/>
      <c r="J27" s="29"/>
      <c r="K27" s="29"/>
    </row>
    <row r="28" spans="1:11">
      <c r="A28" s="44">
        <v>17</v>
      </c>
      <c r="B28" s="38">
        <v>42864</v>
      </c>
      <c r="C28" s="40">
        <v>392009</v>
      </c>
      <c r="D28" s="30" t="s">
        <v>4635</v>
      </c>
      <c r="E28" s="31">
        <f>VLOOKUP(C28,'[2]DU LIEU'!A:E,5,0)</f>
        <v>1140000</v>
      </c>
      <c r="F28" s="31">
        <v>1140000</v>
      </c>
      <c r="G28" s="31">
        <f t="shared" si="0"/>
        <v>0</v>
      </c>
      <c r="H28" s="32" t="s">
        <v>4975</v>
      </c>
      <c r="I28" s="42"/>
      <c r="J28" s="29"/>
      <c r="K28" s="29"/>
    </row>
    <row r="29" spans="1:11">
      <c r="A29" s="44">
        <v>18</v>
      </c>
      <c r="B29" s="38">
        <v>42864</v>
      </c>
      <c r="C29" s="40">
        <v>400357</v>
      </c>
      <c r="D29" s="30" t="s">
        <v>4642</v>
      </c>
      <c r="E29" s="31">
        <f>VLOOKUP(C29,'[2]DU LIEU'!A:E,5,0)</f>
        <v>3800000</v>
      </c>
      <c r="F29" s="31">
        <v>3800000</v>
      </c>
      <c r="G29" s="31">
        <f t="shared" si="0"/>
        <v>0</v>
      </c>
      <c r="H29" s="32" t="s">
        <v>4982</v>
      </c>
      <c r="I29" s="42"/>
      <c r="J29" s="29"/>
      <c r="K29" s="29"/>
    </row>
    <row r="30" spans="1:11">
      <c r="A30" s="44">
        <v>19</v>
      </c>
      <c r="B30" s="38">
        <v>42864</v>
      </c>
      <c r="C30" s="40">
        <v>390266</v>
      </c>
      <c r="D30" s="30" t="s">
        <v>4664</v>
      </c>
      <c r="E30" s="31">
        <f>VLOOKUP(C30,'[2]DU LIEU'!A:E,5,0)</f>
        <v>1140000</v>
      </c>
      <c r="F30" s="31">
        <v>1140000</v>
      </c>
      <c r="G30" s="31">
        <f t="shared" si="0"/>
        <v>0</v>
      </c>
      <c r="H30" s="32" t="s">
        <v>5005</v>
      </c>
      <c r="I30" s="42"/>
      <c r="J30" s="29"/>
      <c r="K30" s="29"/>
    </row>
    <row r="31" spans="1:11" ht="38.25">
      <c r="A31" s="44">
        <v>20</v>
      </c>
      <c r="B31" s="38">
        <v>42864</v>
      </c>
      <c r="C31" s="40">
        <v>400863</v>
      </c>
      <c r="D31" s="30" t="s">
        <v>4427</v>
      </c>
      <c r="E31" s="31">
        <f>VLOOKUP(C31,'[2]DU LIEU'!A:E,5,0)</f>
        <v>3800000</v>
      </c>
      <c r="F31" s="31">
        <v>3800000</v>
      </c>
      <c r="G31" s="31">
        <f t="shared" si="0"/>
        <v>0</v>
      </c>
      <c r="H31" s="32" t="s">
        <v>4750</v>
      </c>
      <c r="I31" s="42"/>
      <c r="J31" s="29"/>
      <c r="K31" s="29"/>
    </row>
    <row r="32" spans="1:11">
      <c r="A32" s="44">
        <v>21</v>
      </c>
      <c r="B32" s="38">
        <v>42864</v>
      </c>
      <c r="C32" s="40">
        <v>390255</v>
      </c>
      <c r="D32" s="30" t="s">
        <v>4444</v>
      </c>
      <c r="E32" s="31">
        <f>VLOOKUP(C32,'[2]DU LIEU'!A:E,5,0)</f>
        <v>4000000</v>
      </c>
      <c r="F32" s="31">
        <v>4000000</v>
      </c>
      <c r="G32" s="31">
        <f t="shared" si="0"/>
        <v>0</v>
      </c>
      <c r="H32" s="32" t="s">
        <v>4768</v>
      </c>
      <c r="I32" s="42"/>
      <c r="J32" s="29"/>
      <c r="K32" s="29"/>
    </row>
    <row r="33" spans="1:11" ht="25.5">
      <c r="A33" s="44">
        <v>22</v>
      </c>
      <c r="B33" s="38">
        <v>42864</v>
      </c>
      <c r="C33" s="40">
        <v>403715</v>
      </c>
      <c r="D33" s="30" t="s">
        <v>4469</v>
      </c>
      <c r="E33" s="31">
        <f>VLOOKUP(C33,'[2]DU LIEU'!A:E,5,0)</f>
        <v>3400000</v>
      </c>
      <c r="F33" s="31">
        <v>3400000</v>
      </c>
      <c r="G33" s="31">
        <f t="shared" si="0"/>
        <v>0</v>
      </c>
      <c r="H33" s="32" t="s">
        <v>4793</v>
      </c>
      <c r="I33" s="42"/>
      <c r="J33" s="29"/>
      <c r="K33" s="29"/>
    </row>
    <row r="34" spans="1:11">
      <c r="A34" s="44">
        <v>23</v>
      </c>
      <c r="B34" s="38">
        <v>42864</v>
      </c>
      <c r="C34" s="40">
        <v>402253</v>
      </c>
      <c r="D34" s="30" t="s">
        <v>4533</v>
      </c>
      <c r="E34" s="31">
        <f>VLOOKUP(C34,'[2]DU LIEU'!A:E,5,0)</f>
        <v>4000000</v>
      </c>
      <c r="F34" s="31">
        <v>4000000</v>
      </c>
      <c r="G34" s="31">
        <f t="shared" si="0"/>
        <v>0</v>
      </c>
      <c r="H34" s="32" t="s">
        <v>4860</v>
      </c>
      <c r="I34" s="42"/>
      <c r="J34" s="29"/>
      <c r="K34" s="29"/>
    </row>
    <row r="35" spans="1:11">
      <c r="A35" s="44">
        <v>24</v>
      </c>
      <c r="B35" s="38">
        <v>42864</v>
      </c>
      <c r="C35" s="40">
        <v>401227</v>
      </c>
      <c r="D35" s="30" t="s">
        <v>4599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4934</v>
      </c>
      <c r="I35" s="42"/>
      <c r="J35" s="29"/>
      <c r="K35" s="29"/>
    </row>
    <row r="36" spans="1:11">
      <c r="A36" s="44">
        <v>25</v>
      </c>
      <c r="B36" s="38">
        <v>42864</v>
      </c>
      <c r="C36" s="40">
        <v>392872</v>
      </c>
      <c r="D36" s="30" t="s">
        <v>4663</v>
      </c>
      <c r="E36" s="31">
        <f>VLOOKUP(C36,'[2]DU LIEU'!A:E,5,0)</f>
        <v>3000000</v>
      </c>
      <c r="F36" s="31">
        <v>3000000</v>
      </c>
      <c r="G36" s="31">
        <f t="shared" si="0"/>
        <v>0</v>
      </c>
      <c r="H36" s="32" t="s">
        <v>5004</v>
      </c>
      <c r="I36" s="42"/>
      <c r="J36" s="29"/>
      <c r="K36" s="29"/>
    </row>
    <row r="37" spans="1:11" ht="25.5">
      <c r="A37" s="44">
        <v>26</v>
      </c>
      <c r="B37" s="38">
        <v>42864</v>
      </c>
      <c r="C37" s="40">
        <v>382741</v>
      </c>
      <c r="D37" s="30" t="s">
        <v>4592</v>
      </c>
      <c r="E37" s="31">
        <f>VLOOKUP(C37,'[2]DU LIEU'!A:E,5,0)</f>
        <v>2400000</v>
      </c>
      <c r="F37" s="31">
        <v>2400000</v>
      </c>
      <c r="G37" s="31">
        <f t="shared" si="0"/>
        <v>0</v>
      </c>
      <c r="H37" s="32" t="s">
        <v>4927</v>
      </c>
      <c r="I37" s="42"/>
      <c r="J37" s="29"/>
      <c r="K37" s="29"/>
    </row>
    <row r="38" spans="1:11">
      <c r="A38" s="44">
        <v>27</v>
      </c>
      <c r="B38" s="38">
        <v>42864</v>
      </c>
      <c r="C38" s="40">
        <v>402465</v>
      </c>
      <c r="D38" s="30" t="s">
        <v>4464</v>
      </c>
      <c r="E38" s="31">
        <f>VLOOKUP(C38,'[2]DU LIEU'!A:E,5,0)</f>
        <v>3400000</v>
      </c>
      <c r="F38" s="31">
        <v>3400000</v>
      </c>
      <c r="G38" s="31">
        <f t="shared" si="0"/>
        <v>0</v>
      </c>
      <c r="H38" s="32" t="s">
        <v>4788</v>
      </c>
      <c r="I38" s="42"/>
      <c r="J38" s="29"/>
      <c r="K38" s="29"/>
    </row>
    <row r="39" spans="1:11" ht="38.25">
      <c r="A39" s="44">
        <v>28</v>
      </c>
      <c r="B39" s="38">
        <v>42864</v>
      </c>
      <c r="C39" s="40">
        <v>392840</v>
      </c>
      <c r="D39" s="30" t="s">
        <v>4522</v>
      </c>
      <c r="E39" s="31">
        <f>VLOOKUP(C39,'[2]DU LIEU'!A:E,5,0)</f>
        <v>3000000</v>
      </c>
      <c r="F39" s="31">
        <v>3000000</v>
      </c>
      <c r="G39" s="31">
        <f t="shared" si="0"/>
        <v>0</v>
      </c>
      <c r="H39" s="32" t="s">
        <v>4849</v>
      </c>
      <c r="I39" s="42"/>
      <c r="J39" s="29"/>
      <c r="K39" s="29"/>
    </row>
    <row r="40" spans="1:11">
      <c r="A40" s="44">
        <v>29</v>
      </c>
      <c r="B40" s="38">
        <v>42864</v>
      </c>
      <c r="C40" s="40">
        <v>382043</v>
      </c>
      <c r="D40" s="30" t="s">
        <v>4456</v>
      </c>
      <c r="E40" s="31">
        <f>VLOOKUP(C40,'[2]DU LIEU'!A:E,5,0)</f>
        <v>1200000</v>
      </c>
      <c r="F40" s="31">
        <v>1200000</v>
      </c>
      <c r="G40" s="31">
        <f t="shared" si="0"/>
        <v>0</v>
      </c>
      <c r="H40" s="32" t="s">
        <v>4780</v>
      </c>
      <c r="I40" s="42"/>
      <c r="J40" s="29"/>
      <c r="K40" s="29"/>
    </row>
    <row r="41" spans="1:11">
      <c r="A41" s="44">
        <v>30</v>
      </c>
      <c r="B41" s="38">
        <v>42864</v>
      </c>
      <c r="C41" s="40">
        <v>400128</v>
      </c>
      <c r="D41" s="30" t="s">
        <v>4393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4712</v>
      </c>
      <c r="I41" s="42"/>
      <c r="J41" s="29"/>
      <c r="K41" s="29"/>
    </row>
    <row r="42" spans="1:11">
      <c r="A42" s="44">
        <v>31</v>
      </c>
      <c r="B42" s="38">
        <v>42864</v>
      </c>
      <c r="C42" s="40">
        <v>382415</v>
      </c>
      <c r="D42" s="30" t="s">
        <v>4403</v>
      </c>
      <c r="E42" s="31">
        <f>VLOOKUP(C42,'[2]DU LIEU'!A:E,5,0)</f>
        <v>2800000</v>
      </c>
      <c r="F42" s="31">
        <v>2800000</v>
      </c>
      <c r="G42" s="31">
        <f t="shared" si="0"/>
        <v>0</v>
      </c>
      <c r="H42" s="32" t="s">
        <v>4724</v>
      </c>
      <c r="I42" s="42"/>
      <c r="J42" s="29"/>
      <c r="K42" s="29"/>
    </row>
    <row r="43" spans="1:11">
      <c r="A43" s="44">
        <v>32</v>
      </c>
      <c r="B43" s="38">
        <v>42864</v>
      </c>
      <c r="C43" s="40">
        <v>391415</v>
      </c>
      <c r="D43" s="30" t="s">
        <v>4580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4914</v>
      </c>
      <c r="I43" s="42"/>
      <c r="J43" s="29"/>
      <c r="K43" s="29"/>
    </row>
    <row r="44" spans="1:11">
      <c r="A44" s="44">
        <v>33</v>
      </c>
      <c r="B44" s="38">
        <v>42864</v>
      </c>
      <c r="C44" s="40">
        <v>392646</v>
      </c>
      <c r="D44" s="30" t="s">
        <v>4402</v>
      </c>
      <c r="E44" s="31">
        <f>VLOOKUP(C44,'[2]DU LIEU'!A:E,5,0)</f>
        <v>3000000</v>
      </c>
      <c r="F44" s="31">
        <v>3000000</v>
      </c>
      <c r="G44" s="31">
        <f t="shared" si="0"/>
        <v>0</v>
      </c>
      <c r="H44" s="32" t="s">
        <v>4723</v>
      </c>
      <c r="I44" s="42"/>
      <c r="J44" s="29"/>
      <c r="K44" s="29"/>
    </row>
    <row r="45" spans="1:11">
      <c r="A45" s="44">
        <v>34</v>
      </c>
      <c r="B45" s="38">
        <v>42864</v>
      </c>
      <c r="C45" s="40">
        <v>392645</v>
      </c>
      <c r="D45" s="30" t="s">
        <v>4454</v>
      </c>
      <c r="E45" s="31">
        <f>VLOOKUP(C45,'[2]DU LIEU'!A:E,5,0)</f>
        <v>3000000</v>
      </c>
      <c r="F45" s="31">
        <v>3000000</v>
      </c>
      <c r="G45" s="31">
        <f t="shared" si="0"/>
        <v>0</v>
      </c>
      <c r="H45" s="32" t="s">
        <v>4778</v>
      </c>
      <c r="I45" s="42"/>
      <c r="J45" s="29"/>
      <c r="K45" s="29"/>
    </row>
    <row r="46" spans="1:11">
      <c r="A46" s="44">
        <v>35</v>
      </c>
      <c r="B46" s="38">
        <v>42864</v>
      </c>
      <c r="C46" s="40">
        <v>400654</v>
      </c>
      <c r="D46" s="30" t="s">
        <v>4412</v>
      </c>
      <c r="E46" s="31">
        <f>VLOOKUP(C46,'[2]DU LIEU'!A:E,5,0)</f>
        <v>4000000</v>
      </c>
      <c r="F46" s="31">
        <v>4000000</v>
      </c>
      <c r="G46" s="31">
        <f t="shared" si="0"/>
        <v>0</v>
      </c>
      <c r="H46" s="32" t="s">
        <v>4734</v>
      </c>
      <c r="I46" s="42"/>
      <c r="J46" s="29"/>
      <c r="K46" s="29"/>
    </row>
    <row r="47" spans="1:11">
      <c r="A47" s="44">
        <v>36</v>
      </c>
      <c r="B47" s="38">
        <v>42864</v>
      </c>
      <c r="C47" s="40">
        <v>380202</v>
      </c>
      <c r="D47" s="30" t="s">
        <v>4467</v>
      </c>
      <c r="E47" s="31">
        <f>VLOOKUP(C47,'[2]DU LIEU'!A:E,5,0)</f>
        <v>840000</v>
      </c>
      <c r="F47" s="31">
        <v>840000</v>
      </c>
      <c r="G47" s="31">
        <f t="shared" si="0"/>
        <v>0</v>
      </c>
      <c r="H47" s="32" t="s">
        <v>4791</v>
      </c>
      <c r="I47" s="42"/>
      <c r="J47" s="29"/>
      <c r="K47" s="29"/>
    </row>
    <row r="48" spans="1:11">
      <c r="A48" s="44">
        <v>37</v>
      </c>
      <c r="B48" s="38">
        <v>42864</v>
      </c>
      <c r="C48" s="40">
        <v>401464</v>
      </c>
      <c r="D48" s="30" t="s">
        <v>4534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4861</v>
      </c>
      <c r="I48" s="42"/>
      <c r="J48" s="29"/>
      <c r="K48" s="29"/>
    </row>
    <row r="49" spans="1:11">
      <c r="A49" s="44">
        <v>38</v>
      </c>
      <c r="B49" s="38">
        <v>42864</v>
      </c>
      <c r="C49" s="40">
        <v>382375</v>
      </c>
      <c r="D49" s="30" t="s">
        <v>4570</v>
      </c>
      <c r="E49" s="31">
        <f>VLOOKUP(C49,'[2]DU LIEU'!A:E,5,0)</f>
        <v>3200000</v>
      </c>
      <c r="F49" s="31">
        <v>3200000</v>
      </c>
      <c r="G49" s="31">
        <f t="shared" si="0"/>
        <v>0</v>
      </c>
      <c r="H49" s="32" t="s">
        <v>4902</v>
      </c>
      <c r="I49" s="42"/>
      <c r="J49" s="29"/>
      <c r="K49" s="29"/>
    </row>
    <row r="50" spans="1:11" ht="38.25">
      <c r="A50" s="44">
        <v>39</v>
      </c>
      <c r="B50" s="38">
        <v>42864</v>
      </c>
      <c r="C50" s="40">
        <v>391140</v>
      </c>
      <c r="D50" s="30" t="s">
        <v>4606</v>
      </c>
      <c r="E50" s="31">
        <f>VLOOKUP(C50,'[2]DU LIEU'!A:E,5,0)</f>
        <v>600000</v>
      </c>
      <c r="F50" s="31">
        <v>600000</v>
      </c>
      <c r="G50" s="31">
        <f t="shared" si="0"/>
        <v>0</v>
      </c>
      <c r="H50" s="32" t="s">
        <v>4942</v>
      </c>
      <c r="I50" s="42"/>
      <c r="J50" s="29"/>
      <c r="K50" s="29"/>
    </row>
    <row r="51" spans="1:11">
      <c r="A51" s="44">
        <v>40</v>
      </c>
      <c r="B51" s="38">
        <v>42864</v>
      </c>
      <c r="C51" s="40">
        <v>400509</v>
      </c>
      <c r="D51" s="30" t="s">
        <v>4478</v>
      </c>
      <c r="E51" s="31">
        <f>VLOOKUP(C51,'[2]DU LIEU'!A:E,5,0)</f>
        <v>3800000</v>
      </c>
      <c r="F51" s="31">
        <v>3800000</v>
      </c>
      <c r="G51" s="31">
        <f t="shared" si="0"/>
        <v>0</v>
      </c>
      <c r="H51" s="32" t="s">
        <v>4803</v>
      </c>
      <c r="I51" s="42"/>
      <c r="J51" s="29"/>
      <c r="K51" s="29"/>
    </row>
    <row r="52" spans="1:11" ht="38.25">
      <c r="A52" s="44">
        <v>41</v>
      </c>
      <c r="B52" s="38">
        <v>42864</v>
      </c>
      <c r="C52" s="40">
        <v>392838</v>
      </c>
      <c r="D52" s="30" t="s">
        <v>4523</v>
      </c>
      <c r="E52" s="31">
        <f>VLOOKUP(C52,'[2]DU LIEU'!A:E,5,0)</f>
        <v>3000000</v>
      </c>
      <c r="F52" s="31">
        <v>3000000</v>
      </c>
      <c r="G52" s="31">
        <f t="shared" si="0"/>
        <v>0</v>
      </c>
      <c r="H52" s="32" t="s">
        <v>4850</v>
      </c>
      <c r="I52" s="42"/>
      <c r="J52" s="29"/>
      <c r="K52" s="29"/>
    </row>
    <row r="53" spans="1:11">
      <c r="A53" s="44">
        <v>42</v>
      </c>
      <c r="B53" s="38">
        <v>42864</v>
      </c>
      <c r="C53" s="40">
        <v>391671</v>
      </c>
      <c r="D53" s="30" t="s">
        <v>4630</v>
      </c>
      <c r="E53" s="31">
        <f>VLOOKUP(C53,'[2]DU LIEU'!A:E,5,0)</f>
        <v>800000</v>
      </c>
      <c r="F53" s="31">
        <v>800000</v>
      </c>
      <c r="G53" s="31">
        <f t="shared" si="0"/>
        <v>0</v>
      </c>
      <c r="H53" s="32" t="s">
        <v>4969</v>
      </c>
      <c r="I53" s="42"/>
      <c r="J53" s="29"/>
      <c r="K53" s="29"/>
    </row>
    <row r="54" spans="1:11">
      <c r="A54" s="44">
        <v>43</v>
      </c>
      <c r="B54" s="38">
        <v>42864</v>
      </c>
      <c r="C54" s="40">
        <v>402721</v>
      </c>
      <c r="D54" s="30" t="s">
        <v>4598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4933</v>
      </c>
      <c r="I54" s="42"/>
      <c r="J54" s="29"/>
      <c r="K54" s="29"/>
    </row>
    <row r="55" spans="1:11">
      <c r="A55" s="44">
        <v>44</v>
      </c>
      <c r="B55" s="38">
        <v>42864</v>
      </c>
      <c r="C55" s="40">
        <v>391437</v>
      </c>
      <c r="D55" s="30" t="s">
        <v>4493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4818</v>
      </c>
      <c r="I55" s="42"/>
      <c r="J55" s="29"/>
      <c r="K55" s="29"/>
    </row>
    <row r="56" spans="1:11">
      <c r="A56" s="44">
        <v>45</v>
      </c>
      <c r="B56" s="38">
        <v>42864</v>
      </c>
      <c r="C56" s="40">
        <v>381642</v>
      </c>
      <c r="D56" s="30" t="s">
        <v>4609</v>
      </c>
      <c r="E56" s="31">
        <f>VLOOKUP(C56,'[2]DU LIEU'!A:E,5,0)</f>
        <v>800000</v>
      </c>
      <c r="F56" s="31">
        <v>800000</v>
      </c>
      <c r="G56" s="31">
        <f t="shared" si="0"/>
        <v>0</v>
      </c>
      <c r="H56" s="32" t="s">
        <v>4945</v>
      </c>
      <c r="I56" s="42"/>
      <c r="J56" s="29"/>
      <c r="K56" s="29"/>
    </row>
    <row r="57" spans="1:11">
      <c r="A57" s="44">
        <v>46</v>
      </c>
      <c r="B57" s="38">
        <v>42864</v>
      </c>
      <c r="C57" s="40">
        <v>381206</v>
      </c>
      <c r="D57" s="30" t="s">
        <v>4629</v>
      </c>
      <c r="E57" s="31">
        <f>VLOOKUP(C57,'[2]DU LIEU'!A:E,5,0)</f>
        <v>1200000</v>
      </c>
      <c r="F57" s="31">
        <v>1200000</v>
      </c>
      <c r="G57" s="31">
        <f t="shared" si="0"/>
        <v>0</v>
      </c>
      <c r="H57" s="32" t="s">
        <v>4968</v>
      </c>
      <c r="I57" s="42"/>
      <c r="J57" s="29"/>
      <c r="K57" s="29"/>
    </row>
    <row r="58" spans="1:11">
      <c r="A58" s="44">
        <v>47</v>
      </c>
      <c r="B58" s="38">
        <v>42864</v>
      </c>
      <c r="C58" s="40">
        <v>400316</v>
      </c>
      <c r="D58" s="30" t="s">
        <v>4489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4814</v>
      </c>
      <c r="I58" s="42"/>
      <c r="J58" s="29"/>
      <c r="K58" s="29"/>
    </row>
    <row r="59" spans="1:11">
      <c r="A59" s="44">
        <v>48</v>
      </c>
      <c r="B59" s="38">
        <v>42864</v>
      </c>
      <c r="C59" s="40">
        <v>402604</v>
      </c>
      <c r="D59" s="30" t="s">
        <v>4386</v>
      </c>
      <c r="E59" s="31">
        <f>VLOOKUP(C59,'[2]DU LIEU'!A:E,5,0)</f>
        <v>4000000</v>
      </c>
      <c r="F59" s="31">
        <v>4000000</v>
      </c>
      <c r="G59" s="31">
        <f t="shared" si="0"/>
        <v>0</v>
      </c>
      <c r="H59" s="32" t="s">
        <v>4703</v>
      </c>
      <c r="I59" s="42"/>
      <c r="J59" s="29"/>
      <c r="K59" s="29"/>
    </row>
    <row r="60" spans="1:11" ht="38.25">
      <c r="A60" s="44">
        <v>49</v>
      </c>
      <c r="B60" s="38">
        <v>42864</v>
      </c>
      <c r="C60" s="40">
        <v>402057</v>
      </c>
      <c r="D60" s="30" t="s">
        <v>4637</v>
      </c>
      <c r="E60" s="31">
        <f>VLOOKUP(C60,'[2]DU LIEU'!A:E,5,0)</f>
        <v>4000000</v>
      </c>
      <c r="F60" s="31">
        <v>4000000</v>
      </c>
      <c r="G60" s="31">
        <f t="shared" si="0"/>
        <v>0</v>
      </c>
      <c r="H60" s="32" t="s">
        <v>4977</v>
      </c>
      <c r="I60" s="42"/>
      <c r="J60" s="29"/>
      <c r="K60" s="29"/>
    </row>
    <row r="61" spans="1:11">
      <c r="A61" s="44">
        <v>50</v>
      </c>
      <c r="B61" s="38">
        <v>42864</v>
      </c>
      <c r="C61" s="40">
        <v>390138</v>
      </c>
      <c r="D61" s="30" t="s">
        <v>4574</v>
      </c>
      <c r="E61" s="31">
        <f>VLOOKUP(C61,'[2]DU LIEU'!A:E,5,0)</f>
        <v>4000000</v>
      </c>
      <c r="F61" s="31">
        <v>4000000</v>
      </c>
      <c r="G61" s="31">
        <f t="shared" si="0"/>
        <v>0</v>
      </c>
      <c r="H61" s="32" t="s">
        <v>4907</v>
      </c>
      <c r="I61" s="42"/>
      <c r="J61" s="29"/>
      <c r="K61" s="29"/>
    </row>
    <row r="62" spans="1:11">
      <c r="A62" s="44">
        <v>51</v>
      </c>
      <c r="B62" s="38">
        <v>42864</v>
      </c>
      <c r="C62" s="40">
        <v>401669</v>
      </c>
      <c r="D62" s="30" t="s">
        <v>4504</v>
      </c>
      <c r="E62" s="31">
        <f>VLOOKUP(C62,'[2]DU LIEU'!A:E,5,0)</f>
        <v>600000</v>
      </c>
      <c r="F62" s="31">
        <v>600000</v>
      </c>
      <c r="G62" s="31">
        <f t="shared" si="0"/>
        <v>0</v>
      </c>
      <c r="H62" s="32" t="s">
        <v>4829</v>
      </c>
      <c r="I62" s="42"/>
      <c r="J62" s="29"/>
      <c r="K62" s="29"/>
    </row>
    <row r="63" spans="1:11">
      <c r="A63" s="44">
        <v>52</v>
      </c>
      <c r="B63" s="38">
        <v>42864</v>
      </c>
      <c r="C63" s="40">
        <v>391052</v>
      </c>
      <c r="D63" s="30" t="s">
        <v>4539</v>
      </c>
      <c r="E63" s="31">
        <f>VLOOKUP(C63,'[2]DU LIEU'!A:E,5,0)</f>
        <v>5000000</v>
      </c>
      <c r="F63" s="31">
        <v>5000000</v>
      </c>
      <c r="G63" s="31">
        <f t="shared" si="0"/>
        <v>0</v>
      </c>
      <c r="H63" s="32" t="s">
        <v>4866</v>
      </c>
      <c r="I63" s="42"/>
      <c r="J63" s="29"/>
      <c r="K63" s="29"/>
    </row>
    <row r="64" spans="1:11">
      <c r="A64" s="44">
        <v>53</v>
      </c>
      <c r="B64" s="38">
        <v>42864</v>
      </c>
      <c r="C64" s="40">
        <v>400146</v>
      </c>
      <c r="D64" s="30" t="s">
        <v>4665</v>
      </c>
      <c r="E64" s="31">
        <f>VLOOKUP(C64,'[2]DU LIEU'!A:E,5,0)</f>
        <v>1200000</v>
      </c>
      <c r="F64" s="31">
        <v>1200000</v>
      </c>
      <c r="G64" s="31">
        <f t="shared" si="0"/>
        <v>0</v>
      </c>
      <c r="H64" s="32" t="s">
        <v>5006</v>
      </c>
      <c r="I64" s="42"/>
      <c r="J64" s="29"/>
      <c r="K64" s="29"/>
    </row>
    <row r="65" spans="1:11">
      <c r="A65" s="44">
        <v>54</v>
      </c>
      <c r="B65" s="38">
        <v>42864</v>
      </c>
      <c r="C65" s="40">
        <v>382573</v>
      </c>
      <c r="D65" s="30" t="s">
        <v>4439</v>
      </c>
      <c r="E65" s="31">
        <f>VLOOKUP(C65,'[2]DU LIEU'!A:E,5,0)</f>
        <v>2000000</v>
      </c>
      <c r="F65" s="31">
        <v>2000000</v>
      </c>
      <c r="G65" s="31">
        <f t="shared" si="0"/>
        <v>0</v>
      </c>
      <c r="H65" s="32" t="s">
        <v>4763</v>
      </c>
      <c r="I65" s="42"/>
      <c r="J65" s="29"/>
      <c r="K65" s="29"/>
    </row>
    <row r="66" spans="1:11">
      <c r="A66" s="44">
        <v>55</v>
      </c>
      <c r="B66" s="38">
        <v>42864</v>
      </c>
      <c r="C66" s="40">
        <v>371672</v>
      </c>
      <c r="D66" s="30" t="s">
        <v>4587</v>
      </c>
      <c r="E66" s="31">
        <f>VLOOKUP(C66,'[2]DU LIEU'!A:E,5,0)</f>
        <v>600000</v>
      </c>
      <c r="F66" s="31">
        <v>600000</v>
      </c>
      <c r="G66" s="31">
        <f t="shared" si="0"/>
        <v>0</v>
      </c>
      <c r="H66" s="32" t="s">
        <v>4922</v>
      </c>
      <c r="I66" s="42"/>
      <c r="J66" s="29"/>
      <c r="K66" s="29"/>
    </row>
    <row r="67" spans="1:11">
      <c r="A67" s="44">
        <v>56</v>
      </c>
      <c r="B67" s="38">
        <v>42864</v>
      </c>
      <c r="C67" s="40">
        <v>392131</v>
      </c>
      <c r="D67" s="30" t="s">
        <v>4415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4737</v>
      </c>
      <c r="I67" s="42"/>
      <c r="J67" s="29"/>
      <c r="K67" s="29"/>
    </row>
    <row r="68" spans="1:11">
      <c r="A68" s="44">
        <v>57</v>
      </c>
      <c r="B68" s="38">
        <v>42864</v>
      </c>
      <c r="C68" s="40">
        <v>403001</v>
      </c>
      <c r="D68" s="30" t="s">
        <v>4551</v>
      </c>
      <c r="E68" s="31">
        <f>VLOOKUP(C68,'[2]DU LIEU'!A:E,5,0)</f>
        <v>15300000</v>
      </c>
      <c r="F68" s="31">
        <v>15300000</v>
      </c>
      <c r="G68" s="31">
        <f t="shared" si="0"/>
        <v>0</v>
      </c>
      <c r="H68" s="32" t="s">
        <v>4881</v>
      </c>
      <c r="I68" s="42"/>
      <c r="J68" s="29"/>
      <c r="K68" s="29"/>
    </row>
    <row r="69" spans="1:11">
      <c r="A69" s="44">
        <v>58</v>
      </c>
      <c r="B69" s="38">
        <v>42864</v>
      </c>
      <c r="C69" s="40">
        <v>403034</v>
      </c>
      <c r="D69" s="30" t="s">
        <v>4657</v>
      </c>
      <c r="E69" s="31">
        <f>VLOOKUP(C69,'[2]DU LIEU'!A:E,5,0)</f>
        <v>15300000</v>
      </c>
      <c r="F69" s="31">
        <v>15300000</v>
      </c>
      <c r="G69" s="31">
        <f t="shared" si="0"/>
        <v>0</v>
      </c>
      <c r="H69" s="32" t="s">
        <v>4998</v>
      </c>
      <c r="I69" s="42"/>
      <c r="J69" s="29"/>
      <c r="K69" s="29"/>
    </row>
    <row r="70" spans="1:11">
      <c r="A70" s="44">
        <v>59</v>
      </c>
      <c r="B70" s="38">
        <v>42864</v>
      </c>
      <c r="C70" s="40">
        <v>392571</v>
      </c>
      <c r="D70" s="30" t="s">
        <v>4622</v>
      </c>
      <c r="E70" s="31">
        <f>VLOOKUP(C70,'[2]DU LIEU'!A:E,5,0)</f>
        <v>7500000</v>
      </c>
      <c r="F70" s="31">
        <v>7500000</v>
      </c>
      <c r="G70" s="31">
        <f t="shared" si="0"/>
        <v>0</v>
      </c>
      <c r="H70" s="32" t="s">
        <v>4960</v>
      </c>
      <c r="I70" s="42"/>
      <c r="J70" s="29"/>
      <c r="K70" s="29"/>
    </row>
    <row r="71" spans="1:11">
      <c r="A71" s="44">
        <v>60</v>
      </c>
      <c r="B71" s="38">
        <v>42864</v>
      </c>
      <c r="C71" s="40">
        <v>391516</v>
      </c>
      <c r="D71" s="30" t="s">
        <v>4380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4697</v>
      </c>
      <c r="I71" s="42"/>
      <c r="J71" s="29"/>
      <c r="K71" s="29"/>
    </row>
    <row r="72" spans="1:11">
      <c r="A72" s="44">
        <v>61</v>
      </c>
      <c r="B72" s="38">
        <v>42864</v>
      </c>
      <c r="C72" s="40">
        <v>380403</v>
      </c>
      <c r="D72" s="30" t="s">
        <v>4503</v>
      </c>
      <c r="E72" s="31">
        <f>VLOOKUP(C72,'[2]DU LIEU'!A:E,5,0)</f>
        <v>4400000</v>
      </c>
      <c r="F72" s="31">
        <v>4400000</v>
      </c>
      <c r="G72" s="31">
        <f t="shared" si="0"/>
        <v>0</v>
      </c>
      <c r="H72" s="32" t="s">
        <v>4828</v>
      </c>
      <c r="I72" s="42"/>
      <c r="J72" s="29"/>
      <c r="K72" s="29"/>
    </row>
    <row r="73" spans="1:11">
      <c r="A73" s="44">
        <v>62</v>
      </c>
      <c r="B73" s="38">
        <v>42864</v>
      </c>
      <c r="C73" s="40">
        <v>390102</v>
      </c>
      <c r="D73" s="30" t="s">
        <v>4572</v>
      </c>
      <c r="E73" s="31">
        <f>VLOOKUP(C73,'[2]DU LIEU'!A:E,5,0)</f>
        <v>3800000</v>
      </c>
      <c r="F73" s="31">
        <v>3800000</v>
      </c>
      <c r="G73" s="31">
        <f t="shared" si="0"/>
        <v>0</v>
      </c>
      <c r="H73" s="32" t="s">
        <v>4905</v>
      </c>
      <c r="I73" s="42"/>
      <c r="J73" s="29"/>
      <c r="K73" s="29"/>
    </row>
    <row r="74" spans="1:11">
      <c r="A74" s="44">
        <v>63</v>
      </c>
      <c r="B74" s="38">
        <v>42864</v>
      </c>
      <c r="C74" s="40">
        <v>400937</v>
      </c>
      <c r="D74" s="30" t="s">
        <v>4662</v>
      </c>
      <c r="E74" s="31">
        <f>VLOOKUP(C74,'[2]DU LIEU'!A:E,5,0)</f>
        <v>3200000</v>
      </c>
      <c r="F74" s="31">
        <v>3200000</v>
      </c>
      <c r="G74" s="31">
        <f t="shared" si="0"/>
        <v>0</v>
      </c>
      <c r="H74" s="32" t="s">
        <v>5003</v>
      </c>
      <c r="I74" s="42"/>
      <c r="J74" s="29"/>
      <c r="K74" s="29"/>
    </row>
    <row r="75" spans="1:11">
      <c r="A75" s="44">
        <v>64</v>
      </c>
      <c r="B75" s="38">
        <v>42864</v>
      </c>
      <c r="C75" s="40">
        <v>402464</v>
      </c>
      <c r="D75" s="30" t="s">
        <v>4501</v>
      </c>
      <c r="E75" s="31">
        <f>VLOOKUP(C75,'[2]DU LIEU'!A:E,5,0)</f>
        <v>3800000</v>
      </c>
      <c r="F75" s="31">
        <v>3800000</v>
      </c>
      <c r="G75" s="31">
        <f t="shared" si="0"/>
        <v>0</v>
      </c>
      <c r="H75" s="32" t="s">
        <v>4826</v>
      </c>
      <c r="I75" s="42"/>
      <c r="J75" s="29"/>
      <c r="K75" s="29"/>
    </row>
    <row r="76" spans="1:11">
      <c r="A76" s="44">
        <v>65</v>
      </c>
      <c r="B76" s="38">
        <v>42864</v>
      </c>
      <c r="C76" s="40">
        <v>400813</v>
      </c>
      <c r="D76" s="30" t="s">
        <v>4434</v>
      </c>
      <c r="E76" s="31">
        <f>VLOOKUP(C76,'[2]DU LIEU'!A:E,5,0)</f>
        <v>3800000</v>
      </c>
      <c r="F76" s="31">
        <v>3800000</v>
      </c>
      <c r="G76" s="31">
        <f t="shared" ref="G76:G139" si="1">F76-E76</f>
        <v>0</v>
      </c>
      <c r="H76" s="32" t="s">
        <v>4758</v>
      </c>
      <c r="I76" s="42"/>
      <c r="J76" s="29"/>
      <c r="K76" s="29"/>
    </row>
    <row r="77" spans="1:11">
      <c r="A77" s="44">
        <v>66</v>
      </c>
      <c r="B77" s="38">
        <v>42864</v>
      </c>
      <c r="C77" s="40">
        <v>402428</v>
      </c>
      <c r="D77" s="30" t="s">
        <v>4670</v>
      </c>
      <c r="E77" s="31">
        <f>VLOOKUP(C77,'[2]DU LIEU'!A:E,5,0)</f>
        <v>3400000</v>
      </c>
      <c r="F77" s="31">
        <v>3400000</v>
      </c>
      <c r="G77" s="31">
        <f t="shared" si="1"/>
        <v>0</v>
      </c>
      <c r="H77" s="32" t="s">
        <v>5012</v>
      </c>
      <c r="I77" s="42"/>
      <c r="J77" s="29"/>
      <c r="K77" s="29"/>
    </row>
    <row r="78" spans="1:11">
      <c r="A78" s="44">
        <v>67</v>
      </c>
      <c r="B78" s="38">
        <v>42864</v>
      </c>
      <c r="C78" s="40">
        <v>401954</v>
      </c>
      <c r="D78" s="30" t="s">
        <v>4640</v>
      </c>
      <c r="E78" s="31">
        <f>VLOOKUP(C78,'[2]DU LIEU'!A:E,5,0)</f>
        <v>4000000</v>
      </c>
      <c r="F78" s="31">
        <v>4000000</v>
      </c>
      <c r="G78" s="31">
        <f t="shared" si="1"/>
        <v>0</v>
      </c>
      <c r="H78" s="32" t="s">
        <v>4980</v>
      </c>
      <c r="I78" s="42"/>
      <c r="J78" s="29"/>
      <c r="K78" s="29"/>
    </row>
    <row r="79" spans="1:11">
      <c r="A79" s="44">
        <v>68</v>
      </c>
      <c r="B79" s="38">
        <v>42864</v>
      </c>
      <c r="C79" s="40">
        <v>401223</v>
      </c>
      <c r="D79" s="30" t="s">
        <v>4376</v>
      </c>
      <c r="E79" s="31">
        <f>VLOOKUP(C79,'[2]DU LIEU'!A:E,5,0)</f>
        <v>4000000</v>
      </c>
      <c r="F79" s="31">
        <v>4000000</v>
      </c>
      <c r="G79" s="31">
        <f t="shared" si="1"/>
        <v>0</v>
      </c>
      <c r="H79" s="32" t="s">
        <v>4691</v>
      </c>
      <c r="I79" s="42"/>
      <c r="J79" s="29"/>
      <c r="K79" s="29"/>
    </row>
    <row r="80" spans="1:11" ht="25.5">
      <c r="A80" s="44">
        <v>69</v>
      </c>
      <c r="B80" s="38">
        <v>42864</v>
      </c>
      <c r="C80" s="40">
        <v>391004</v>
      </c>
      <c r="D80" s="30" t="s">
        <v>4500</v>
      </c>
      <c r="E80" s="31">
        <f>VLOOKUP(C80,'[2]DU LIEU'!A:E,5,0)</f>
        <v>3800000</v>
      </c>
      <c r="F80" s="31">
        <v>3800000</v>
      </c>
      <c r="G80" s="31">
        <f t="shared" si="1"/>
        <v>0</v>
      </c>
      <c r="H80" s="32" t="s">
        <v>4825</v>
      </c>
      <c r="I80" s="42"/>
      <c r="J80" s="29"/>
      <c r="K80" s="29"/>
    </row>
    <row r="81" spans="1:11">
      <c r="A81" s="44">
        <v>70</v>
      </c>
      <c r="B81" s="38">
        <v>42864</v>
      </c>
      <c r="C81" s="40">
        <v>392115</v>
      </c>
      <c r="D81" s="30" t="s">
        <v>4615</v>
      </c>
      <c r="E81" s="31">
        <f>VLOOKUP(C81,'[2]DU LIEU'!A:E,5,0)</f>
        <v>4000000</v>
      </c>
      <c r="F81" s="31">
        <v>4000000</v>
      </c>
      <c r="G81" s="31">
        <f t="shared" si="1"/>
        <v>0</v>
      </c>
      <c r="H81" s="32" t="s">
        <v>4951</v>
      </c>
      <c r="I81" s="42"/>
      <c r="J81" s="29"/>
      <c r="K81" s="29"/>
    </row>
    <row r="82" spans="1:11">
      <c r="A82" s="44">
        <v>71</v>
      </c>
      <c r="B82" s="38">
        <v>42864</v>
      </c>
      <c r="C82" s="40">
        <v>400222</v>
      </c>
      <c r="D82" s="30" t="s">
        <v>4390</v>
      </c>
      <c r="E82" s="31">
        <f>VLOOKUP(C82,'[2]DU LIEU'!A:E,5,0)</f>
        <v>3600000</v>
      </c>
      <c r="F82" s="31">
        <v>3600000</v>
      </c>
      <c r="G82" s="31">
        <f t="shared" si="1"/>
        <v>0</v>
      </c>
      <c r="H82" s="32" t="s">
        <v>4709</v>
      </c>
      <c r="I82" s="42"/>
      <c r="J82" s="29"/>
      <c r="K82" s="29"/>
    </row>
    <row r="83" spans="1:11">
      <c r="A83" s="44">
        <v>72</v>
      </c>
      <c r="B83" s="38">
        <v>42864</v>
      </c>
      <c r="C83" s="40">
        <v>380244</v>
      </c>
      <c r="D83" s="30" t="s">
        <v>4655</v>
      </c>
      <c r="E83" s="31">
        <f>VLOOKUP(C83,'[2]DU LIEU'!A:E,5,0)</f>
        <v>1800000</v>
      </c>
      <c r="F83" s="31">
        <v>1800000</v>
      </c>
      <c r="G83" s="31">
        <f t="shared" si="1"/>
        <v>0</v>
      </c>
      <c r="H83" s="32" t="s">
        <v>4996</v>
      </c>
      <c r="I83" s="42"/>
      <c r="J83" s="29"/>
      <c r="K83" s="29"/>
    </row>
    <row r="84" spans="1:11">
      <c r="A84" s="44">
        <v>73</v>
      </c>
      <c r="B84" s="38">
        <v>42864</v>
      </c>
      <c r="C84" s="40">
        <v>382864</v>
      </c>
      <c r="D84" s="30" t="s">
        <v>4583</v>
      </c>
      <c r="E84" s="31">
        <f>VLOOKUP(C84,'[2]DU LIEU'!A:E,5,0)</f>
        <v>1200000</v>
      </c>
      <c r="F84" s="31">
        <v>1200000</v>
      </c>
      <c r="G84" s="31">
        <f t="shared" si="1"/>
        <v>0</v>
      </c>
      <c r="H84" s="32" t="s">
        <v>4918</v>
      </c>
      <c r="I84" s="42"/>
      <c r="J84" s="29"/>
      <c r="K84" s="29"/>
    </row>
    <row r="85" spans="1:11">
      <c r="A85" s="44">
        <v>74</v>
      </c>
      <c r="B85" s="38">
        <v>42864</v>
      </c>
      <c r="C85" s="40">
        <v>381332</v>
      </c>
      <c r="D85" s="30" t="s">
        <v>4441</v>
      </c>
      <c r="E85" s="31">
        <f>VLOOKUP(C85,'[2]DU LIEU'!A:E,5,0)</f>
        <v>1400000</v>
      </c>
      <c r="F85" s="31">
        <v>1400000</v>
      </c>
      <c r="G85" s="31">
        <f t="shared" si="1"/>
        <v>0</v>
      </c>
      <c r="H85" s="32" t="s">
        <v>4765</v>
      </c>
      <c r="I85" s="42"/>
      <c r="J85" s="29"/>
      <c r="K85" s="29"/>
    </row>
    <row r="86" spans="1:11">
      <c r="A86" s="44">
        <v>75</v>
      </c>
      <c r="B86" s="38">
        <v>42864</v>
      </c>
      <c r="C86" s="40">
        <v>400151</v>
      </c>
      <c r="D86" s="30" t="s">
        <v>4463</v>
      </c>
      <c r="E86" s="31">
        <f>VLOOKUP(C86,'[2]DU LIEU'!A:E,5,0)</f>
        <v>3600000</v>
      </c>
      <c r="F86" s="31">
        <v>3600000</v>
      </c>
      <c r="G86" s="31">
        <f t="shared" si="1"/>
        <v>0</v>
      </c>
      <c r="H86" s="32" t="s">
        <v>4787</v>
      </c>
      <c r="I86" s="42"/>
      <c r="J86" s="29"/>
      <c r="K86" s="29"/>
    </row>
    <row r="87" spans="1:11">
      <c r="A87" s="44">
        <v>76</v>
      </c>
      <c r="B87" s="38">
        <v>42864</v>
      </c>
      <c r="C87" s="40">
        <v>391511</v>
      </c>
      <c r="D87" s="30" t="s">
        <v>4564</v>
      </c>
      <c r="E87" s="31">
        <f>VLOOKUP(C87,'[2]DU LIEU'!A:E,5,0)</f>
        <v>4000000</v>
      </c>
      <c r="F87" s="31">
        <v>4000000</v>
      </c>
      <c r="G87" s="31">
        <f t="shared" si="1"/>
        <v>0</v>
      </c>
      <c r="H87" s="32" t="s">
        <v>4895</v>
      </c>
      <c r="I87" s="42"/>
      <c r="J87" s="29"/>
      <c r="K87" s="29"/>
    </row>
    <row r="88" spans="1:11">
      <c r="A88" s="44">
        <v>77</v>
      </c>
      <c r="B88" s="38">
        <v>42864</v>
      </c>
      <c r="C88" s="40">
        <v>391903</v>
      </c>
      <c r="D88" s="30" t="s">
        <v>1372</v>
      </c>
      <c r="E88" s="31">
        <f>VLOOKUP(C88,'[2]DU LIEU'!A:E,5,0)</f>
        <v>4000000</v>
      </c>
      <c r="F88" s="31">
        <v>4000000</v>
      </c>
      <c r="G88" s="31">
        <f t="shared" si="1"/>
        <v>0</v>
      </c>
      <c r="H88" s="32" t="s">
        <v>4879</v>
      </c>
      <c r="I88" s="42"/>
      <c r="J88" s="29"/>
      <c r="K88" s="29"/>
    </row>
    <row r="89" spans="1:11">
      <c r="A89" s="44">
        <v>78</v>
      </c>
      <c r="B89" s="38">
        <v>42864</v>
      </c>
      <c r="C89" s="40">
        <v>403543</v>
      </c>
      <c r="D89" s="30" t="s">
        <v>4488</v>
      </c>
      <c r="E89" s="31">
        <f>VLOOKUP(C89,'[2]DU LIEU'!A:E,5,0)</f>
        <v>2400000</v>
      </c>
      <c r="F89" s="31">
        <v>2400000</v>
      </c>
      <c r="G89" s="31">
        <f t="shared" si="1"/>
        <v>0</v>
      </c>
      <c r="H89" s="32" t="s">
        <v>4813</v>
      </c>
      <c r="I89" s="42"/>
      <c r="J89" s="29"/>
      <c r="K89" s="29"/>
    </row>
    <row r="90" spans="1:11">
      <c r="A90" s="44">
        <v>79</v>
      </c>
      <c r="B90" s="38">
        <v>42864</v>
      </c>
      <c r="C90" s="40">
        <v>380405</v>
      </c>
      <c r="D90" s="30" t="s">
        <v>4406</v>
      </c>
      <c r="E90" s="31">
        <f>VLOOKUP(C90,'[2]DU LIEU'!A:E,5,0)</f>
        <v>2600000</v>
      </c>
      <c r="F90" s="31">
        <v>2600000</v>
      </c>
      <c r="G90" s="31">
        <f t="shared" si="1"/>
        <v>0</v>
      </c>
      <c r="H90" s="32" t="s">
        <v>4728</v>
      </c>
      <c r="I90" s="42"/>
      <c r="J90" s="29"/>
      <c r="K90" s="29"/>
    </row>
    <row r="91" spans="1:11" ht="25.5">
      <c r="A91" s="44">
        <v>80</v>
      </c>
      <c r="B91" s="38">
        <v>42864</v>
      </c>
      <c r="C91" s="40">
        <v>401616</v>
      </c>
      <c r="D91" s="30" t="s">
        <v>4656</v>
      </c>
      <c r="E91" s="31">
        <f>VLOOKUP(C91,'[2]DU LIEU'!A:E,5,0)</f>
        <v>3200000</v>
      </c>
      <c r="F91" s="31">
        <v>3200000</v>
      </c>
      <c r="G91" s="31">
        <f t="shared" si="1"/>
        <v>0</v>
      </c>
      <c r="H91" s="32" t="s">
        <v>4997</v>
      </c>
      <c r="I91" s="42"/>
      <c r="J91" s="29"/>
      <c r="K91" s="29"/>
    </row>
    <row r="92" spans="1:11">
      <c r="A92" s="44">
        <v>81</v>
      </c>
      <c r="B92" s="38">
        <v>42864</v>
      </c>
      <c r="C92" s="40">
        <v>402172</v>
      </c>
      <c r="D92" s="30" t="s">
        <v>4471</v>
      </c>
      <c r="E92" s="31">
        <f>VLOOKUP(C92,'[2]DU LIEU'!A:E,5,0)</f>
        <v>1200000</v>
      </c>
      <c r="F92" s="31">
        <v>1200000</v>
      </c>
      <c r="G92" s="31">
        <f t="shared" si="1"/>
        <v>0</v>
      </c>
      <c r="H92" s="32" t="s">
        <v>4796</v>
      </c>
      <c r="I92" s="42"/>
      <c r="J92" s="29"/>
      <c r="K92" s="29"/>
    </row>
    <row r="93" spans="1:11">
      <c r="A93" s="44">
        <v>82</v>
      </c>
      <c r="B93" s="38">
        <v>42864</v>
      </c>
      <c r="C93" s="40">
        <v>402268</v>
      </c>
      <c r="D93" s="30" t="s">
        <v>4409</v>
      </c>
      <c r="E93" s="31">
        <f>VLOOKUP(C93,'[2]DU LIEU'!A:E,5,0)</f>
        <v>1200000</v>
      </c>
      <c r="F93" s="31">
        <v>1200000</v>
      </c>
      <c r="G93" s="31">
        <f t="shared" si="1"/>
        <v>0</v>
      </c>
      <c r="H93" s="32" t="s">
        <v>4731</v>
      </c>
      <c r="I93" s="42"/>
      <c r="J93" s="29"/>
      <c r="K93" s="29"/>
    </row>
    <row r="94" spans="1:11">
      <c r="A94" s="44">
        <v>83</v>
      </c>
      <c r="B94" s="38">
        <v>42864</v>
      </c>
      <c r="C94" s="40">
        <v>390939</v>
      </c>
      <c r="D94" s="30" t="s">
        <v>4499</v>
      </c>
      <c r="E94" s="31">
        <f>VLOOKUP(C94,'[2]DU LIEU'!A:E,5,0)</f>
        <v>1200000</v>
      </c>
      <c r="F94" s="31">
        <v>1200000</v>
      </c>
      <c r="G94" s="31">
        <f t="shared" si="1"/>
        <v>0</v>
      </c>
      <c r="H94" s="32" t="s">
        <v>4824</v>
      </c>
      <c r="I94" s="42"/>
      <c r="J94" s="29"/>
      <c r="K94" s="29"/>
    </row>
    <row r="95" spans="1:11">
      <c r="A95" s="44">
        <v>84</v>
      </c>
      <c r="B95" s="38">
        <v>42864</v>
      </c>
      <c r="C95" s="40">
        <v>402266</v>
      </c>
      <c r="D95" s="30" t="s">
        <v>4443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4767</v>
      </c>
      <c r="I95" s="42"/>
      <c r="J95" s="29"/>
      <c r="K95" s="29"/>
    </row>
    <row r="96" spans="1:11" ht="38.25">
      <c r="A96" s="44">
        <v>85</v>
      </c>
      <c r="B96" s="38">
        <v>42864</v>
      </c>
      <c r="C96" s="40">
        <v>391905</v>
      </c>
      <c r="D96" s="30" t="s">
        <v>4449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4773</v>
      </c>
      <c r="I96" s="42"/>
      <c r="J96" s="29"/>
      <c r="K96" s="29"/>
    </row>
    <row r="97" spans="1:11">
      <c r="A97" s="44">
        <v>86</v>
      </c>
      <c r="B97" s="38">
        <v>42864</v>
      </c>
      <c r="C97" s="40">
        <v>401639</v>
      </c>
      <c r="D97" s="30" t="s">
        <v>4459</v>
      </c>
      <c r="E97" s="31">
        <f>VLOOKUP(C97,'[2]DU LIEU'!A:E,5,0)</f>
        <v>3800000</v>
      </c>
      <c r="F97" s="31">
        <v>3800000</v>
      </c>
      <c r="G97" s="31">
        <f t="shared" si="1"/>
        <v>0</v>
      </c>
      <c r="H97" s="32" t="s">
        <v>4783</v>
      </c>
      <c r="I97" s="42"/>
      <c r="J97" s="29"/>
      <c r="K97" s="29"/>
    </row>
    <row r="98" spans="1:11">
      <c r="A98" s="44">
        <v>87</v>
      </c>
      <c r="B98" s="38">
        <v>42864</v>
      </c>
      <c r="C98" s="40">
        <v>400308</v>
      </c>
      <c r="D98" s="30" t="s">
        <v>4359</v>
      </c>
      <c r="E98" s="31">
        <f>VLOOKUP(C98,'[2]DU LIEU'!A:E,5,0)</f>
        <v>3200000</v>
      </c>
      <c r="F98" s="31">
        <v>3200000</v>
      </c>
      <c r="G98" s="31">
        <f t="shared" si="1"/>
        <v>0</v>
      </c>
      <c r="H98" s="32" t="s">
        <v>4674</v>
      </c>
      <c r="I98" s="42"/>
      <c r="J98" s="29"/>
      <c r="K98" s="29"/>
    </row>
    <row r="99" spans="1:11">
      <c r="A99" s="44">
        <v>88</v>
      </c>
      <c r="B99" s="38">
        <v>42864</v>
      </c>
      <c r="C99" s="40">
        <v>401914</v>
      </c>
      <c r="D99" s="30" t="s">
        <v>4516</v>
      </c>
      <c r="E99" s="31">
        <f>VLOOKUP(C99,'[2]DU LIEU'!A:E,5,0)</f>
        <v>3400000</v>
      </c>
      <c r="F99" s="31">
        <v>3400000</v>
      </c>
      <c r="G99" s="31">
        <f t="shared" si="1"/>
        <v>0</v>
      </c>
      <c r="H99" s="32" t="s">
        <v>4843</v>
      </c>
      <c r="I99" s="42"/>
      <c r="J99" s="29"/>
      <c r="K99" s="29"/>
    </row>
    <row r="100" spans="1:11">
      <c r="A100" s="44">
        <v>89</v>
      </c>
      <c r="B100" s="38">
        <v>42864</v>
      </c>
      <c r="C100" s="40">
        <v>400718</v>
      </c>
      <c r="D100" s="30" t="s">
        <v>4563</v>
      </c>
      <c r="E100" s="31">
        <f>VLOOKUP(C100,'[2]DU LIEU'!A:E,5,0)</f>
        <v>3000000</v>
      </c>
      <c r="F100" s="31">
        <v>3000000</v>
      </c>
      <c r="G100" s="31">
        <f t="shared" si="1"/>
        <v>0</v>
      </c>
      <c r="H100" s="32" t="s">
        <v>4894</v>
      </c>
      <c r="I100" s="42"/>
      <c r="J100" s="29"/>
      <c r="K100" s="29"/>
    </row>
    <row r="101" spans="1:11" ht="25.5">
      <c r="A101" s="44">
        <v>90</v>
      </c>
      <c r="B101" s="38">
        <v>42864</v>
      </c>
      <c r="C101" s="40">
        <v>382866</v>
      </c>
      <c r="D101" s="30" t="s">
        <v>4397</v>
      </c>
      <c r="E101" s="31">
        <f>VLOOKUP(C101,'[2]DU LIEU'!A:E,5,0)</f>
        <v>2000000</v>
      </c>
      <c r="F101" s="31">
        <v>2000000</v>
      </c>
      <c r="G101" s="31">
        <f t="shared" si="1"/>
        <v>0</v>
      </c>
      <c r="H101" s="32" t="s">
        <v>4718</v>
      </c>
      <c r="I101" s="42"/>
      <c r="J101" s="29"/>
      <c r="K101" s="29"/>
    </row>
    <row r="102" spans="1:11" ht="38.25">
      <c r="A102" s="44">
        <v>91</v>
      </c>
      <c r="B102" s="38">
        <v>42864</v>
      </c>
      <c r="C102" s="40">
        <v>400526</v>
      </c>
      <c r="D102" s="30" t="s">
        <v>4430</v>
      </c>
      <c r="E102" s="31">
        <f>VLOOKUP(C102,'[2]DU LIEU'!A:E,5,0)</f>
        <v>3800000</v>
      </c>
      <c r="F102" s="31">
        <v>3800000</v>
      </c>
      <c r="G102" s="31">
        <f t="shared" si="1"/>
        <v>0</v>
      </c>
      <c r="H102" s="32" t="s">
        <v>4753</v>
      </c>
      <c r="I102" s="42"/>
      <c r="J102" s="29"/>
      <c r="K102" s="29"/>
    </row>
    <row r="103" spans="1:11">
      <c r="A103" s="44">
        <v>92</v>
      </c>
      <c r="B103" s="38">
        <v>42864</v>
      </c>
      <c r="C103" s="40">
        <v>402924</v>
      </c>
      <c r="D103" s="30" t="s">
        <v>4593</v>
      </c>
      <c r="E103" s="31">
        <f>VLOOKUP(C103,'[2]DU LIEU'!A:E,5,0)</f>
        <v>15300000</v>
      </c>
      <c r="F103" s="31">
        <v>15300000</v>
      </c>
      <c r="G103" s="31">
        <f t="shared" si="1"/>
        <v>0</v>
      </c>
      <c r="H103" s="32" t="s">
        <v>4928</v>
      </c>
      <c r="I103" s="42"/>
      <c r="J103" s="29"/>
      <c r="K103" s="29"/>
    </row>
    <row r="104" spans="1:11">
      <c r="A104" s="44">
        <v>93</v>
      </c>
      <c r="B104" s="38">
        <v>42864</v>
      </c>
      <c r="C104" s="40">
        <v>382240</v>
      </c>
      <c r="D104" s="30" t="s">
        <v>4590</v>
      </c>
      <c r="E104" s="31">
        <f>VLOOKUP(C104,'[2]DU LIEU'!A:E,5,0)</f>
        <v>2000000</v>
      </c>
      <c r="F104" s="31">
        <v>2000000</v>
      </c>
      <c r="G104" s="31">
        <f t="shared" si="1"/>
        <v>0</v>
      </c>
      <c r="H104" s="32" t="s">
        <v>4925</v>
      </c>
      <c r="I104" s="42"/>
      <c r="J104" s="29"/>
      <c r="K104" s="29"/>
    </row>
    <row r="105" spans="1:11">
      <c r="A105" s="44">
        <v>94</v>
      </c>
      <c r="B105" s="38">
        <v>42864</v>
      </c>
      <c r="C105" s="40">
        <v>403160</v>
      </c>
      <c r="D105" s="30" t="s">
        <v>4461</v>
      </c>
      <c r="E105" s="31">
        <f>VLOOKUP(C105,'[2]DU LIEU'!A:E,5,0)</f>
        <v>2400000</v>
      </c>
      <c r="F105" s="31">
        <v>2400000</v>
      </c>
      <c r="G105" s="31">
        <f t="shared" si="1"/>
        <v>0</v>
      </c>
      <c r="H105" s="32" t="s">
        <v>4785</v>
      </c>
      <c r="I105" s="42"/>
      <c r="J105" s="29"/>
      <c r="K105" s="29"/>
    </row>
    <row r="106" spans="1:11" ht="25.5">
      <c r="A106" s="44">
        <v>95</v>
      </c>
      <c r="B106" s="38">
        <v>42864</v>
      </c>
      <c r="C106" s="40">
        <v>392644</v>
      </c>
      <c r="D106" s="30" t="s">
        <v>4658</v>
      </c>
      <c r="E106" s="31">
        <f>VLOOKUP(C106,'[2]DU LIEU'!A:E,5,0)</f>
        <v>3000000</v>
      </c>
      <c r="F106" s="31">
        <v>3000000</v>
      </c>
      <c r="G106" s="31">
        <f t="shared" si="1"/>
        <v>0</v>
      </c>
      <c r="H106" s="32" t="s">
        <v>4999</v>
      </c>
      <c r="I106" s="42"/>
      <c r="J106" s="29"/>
      <c r="K106" s="29"/>
    </row>
    <row r="107" spans="1:11">
      <c r="A107" s="44">
        <v>96</v>
      </c>
      <c r="B107" s="38">
        <v>42864</v>
      </c>
      <c r="C107" s="40">
        <v>403768</v>
      </c>
      <c r="D107" s="30" t="s">
        <v>4589</v>
      </c>
      <c r="E107" s="31">
        <f>VLOOKUP(C107,'[2]DU LIEU'!A:E,5,0)</f>
        <v>4000000</v>
      </c>
      <c r="F107" s="31">
        <v>4000000</v>
      </c>
      <c r="G107" s="31">
        <f t="shared" si="1"/>
        <v>0</v>
      </c>
      <c r="H107" s="32" t="s">
        <v>4924</v>
      </c>
      <c r="I107" s="42"/>
      <c r="J107" s="29"/>
      <c r="K107" s="29"/>
    </row>
    <row r="108" spans="1:11">
      <c r="A108" s="44">
        <v>97</v>
      </c>
      <c r="B108" s="38">
        <v>42864</v>
      </c>
      <c r="C108" s="40">
        <v>400341</v>
      </c>
      <c r="D108" s="30" t="s">
        <v>3685</v>
      </c>
      <c r="E108" s="31">
        <f>VLOOKUP(C108,'[2]DU LIEU'!A:E,5,0)</f>
        <v>4000000</v>
      </c>
      <c r="F108" s="31">
        <v>4000000</v>
      </c>
      <c r="G108" s="31">
        <f t="shared" si="1"/>
        <v>0</v>
      </c>
      <c r="H108" s="32" t="s">
        <v>4896</v>
      </c>
      <c r="I108" s="42"/>
      <c r="J108" s="29"/>
      <c r="K108" s="29"/>
    </row>
    <row r="109" spans="1:11">
      <c r="A109" s="44">
        <v>98</v>
      </c>
      <c r="B109" s="38">
        <v>42864</v>
      </c>
      <c r="C109" s="40">
        <v>390336</v>
      </c>
      <c r="D109" s="30" t="s">
        <v>4631</v>
      </c>
      <c r="E109" s="31">
        <f>VLOOKUP(C109,'[2]DU LIEU'!A:E,5,0)</f>
        <v>4400000</v>
      </c>
      <c r="F109" s="31">
        <v>4400000</v>
      </c>
      <c r="G109" s="31">
        <f t="shared" si="1"/>
        <v>0</v>
      </c>
      <c r="H109" s="32" t="s">
        <v>4970</v>
      </c>
      <c r="I109" s="42"/>
      <c r="J109" s="29"/>
      <c r="K109" s="29"/>
    </row>
    <row r="110" spans="1:11">
      <c r="A110" s="44">
        <v>99</v>
      </c>
      <c r="B110" s="38">
        <v>42864</v>
      </c>
      <c r="C110" s="40">
        <v>400858</v>
      </c>
      <c r="D110" s="30" t="s">
        <v>4368</v>
      </c>
      <c r="E110" s="31">
        <f>VLOOKUP(C110,'[2]DU LIEU'!A:E,5,0)</f>
        <v>3400000</v>
      </c>
      <c r="F110" s="31">
        <v>3400000</v>
      </c>
      <c r="G110" s="31">
        <f t="shared" si="1"/>
        <v>0</v>
      </c>
      <c r="H110" s="32" t="s">
        <v>4683</v>
      </c>
      <c r="I110" s="42"/>
      <c r="J110" s="29"/>
      <c r="K110" s="29"/>
    </row>
    <row r="111" spans="1:11">
      <c r="A111" s="44">
        <v>100</v>
      </c>
      <c r="B111" s="38">
        <v>42864</v>
      </c>
      <c r="C111" s="39">
        <v>391719</v>
      </c>
      <c r="D111" s="30" t="s">
        <v>4550</v>
      </c>
      <c r="E111" s="31">
        <f>VLOOKUP(C111,'[2]DU LIEU'!A:E,5,0)</f>
        <v>1800000</v>
      </c>
      <c r="F111" s="31">
        <v>1800000</v>
      </c>
      <c r="G111" s="31">
        <f t="shared" si="1"/>
        <v>0</v>
      </c>
      <c r="H111" s="32" t="s">
        <v>4880</v>
      </c>
      <c r="I111" s="42"/>
      <c r="J111" s="29"/>
      <c r="K111" s="29"/>
    </row>
    <row r="112" spans="1:11">
      <c r="A112" s="44">
        <v>101</v>
      </c>
      <c r="B112" s="38">
        <v>42864</v>
      </c>
      <c r="C112" s="40">
        <v>400549</v>
      </c>
      <c r="D112" s="30" t="s">
        <v>4531</v>
      </c>
      <c r="E112" s="31">
        <f>VLOOKUP(C112,'[2]DU LIEU'!A:E,5,0)</f>
        <v>4000000</v>
      </c>
      <c r="F112" s="31">
        <v>4000000</v>
      </c>
      <c r="G112" s="31">
        <f t="shared" si="1"/>
        <v>0</v>
      </c>
      <c r="H112" s="32" t="s">
        <v>4858</v>
      </c>
      <c r="I112" s="42"/>
      <c r="J112" s="29"/>
      <c r="K112" s="29"/>
    </row>
    <row r="113" spans="1:11">
      <c r="A113" s="44">
        <v>102</v>
      </c>
      <c r="B113" s="38">
        <v>42864</v>
      </c>
      <c r="C113" s="40">
        <v>390139</v>
      </c>
      <c r="D113" s="30" t="s">
        <v>4573</v>
      </c>
      <c r="E113" s="31">
        <f>VLOOKUP(C113,'[2]DU LIEU'!A:E,5,0)</f>
        <v>4000000</v>
      </c>
      <c r="F113" s="31">
        <v>4000000</v>
      </c>
      <c r="G113" s="31">
        <f t="shared" si="1"/>
        <v>0</v>
      </c>
      <c r="H113" s="32" t="s">
        <v>4906</v>
      </c>
      <c r="I113" s="42"/>
      <c r="J113" s="29"/>
      <c r="K113" s="29"/>
    </row>
    <row r="114" spans="1:11">
      <c r="A114" s="44">
        <v>103</v>
      </c>
      <c r="B114" s="38">
        <v>42864</v>
      </c>
      <c r="C114" s="40">
        <v>382513</v>
      </c>
      <c r="D114" s="30" t="s">
        <v>4553</v>
      </c>
      <c r="E114" s="31">
        <f>VLOOKUP(C114,'[2]DU LIEU'!A:E,5,0)</f>
        <v>2400000</v>
      </c>
      <c r="F114" s="31">
        <v>2400000</v>
      </c>
      <c r="G114" s="31">
        <f t="shared" si="1"/>
        <v>0</v>
      </c>
      <c r="H114" s="32" t="s">
        <v>4884</v>
      </c>
      <c r="I114" s="42"/>
      <c r="J114" s="29"/>
      <c r="K114" s="29"/>
    </row>
    <row r="115" spans="1:11">
      <c r="A115" s="44">
        <v>104</v>
      </c>
      <c r="B115" s="38">
        <v>42864</v>
      </c>
      <c r="C115" s="40">
        <v>402466</v>
      </c>
      <c r="D115" s="30" t="s">
        <v>4541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4870</v>
      </c>
      <c r="I115" s="42"/>
      <c r="J115" s="29"/>
      <c r="K115" s="29"/>
    </row>
    <row r="116" spans="1:11">
      <c r="A116" s="44">
        <v>105</v>
      </c>
      <c r="B116" s="38">
        <v>42864</v>
      </c>
      <c r="C116" s="40">
        <v>400334</v>
      </c>
      <c r="D116" s="30" t="s">
        <v>4479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4804</v>
      </c>
      <c r="I116" s="42"/>
      <c r="J116" s="29"/>
      <c r="K116" s="29"/>
    </row>
    <row r="117" spans="1:11">
      <c r="A117" s="44">
        <v>106</v>
      </c>
      <c r="B117" s="38">
        <v>42864</v>
      </c>
      <c r="C117" s="40">
        <v>402146</v>
      </c>
      <c r="D117" s="30" t="s">
        <v>4552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4882</v>
      </c>
      <c r="I117" s="42"/>
      <c r="J117" s="29"/>
      <c r="K117" s="29"/>
    </row>
    <row r="118" spans="1:11">
      <c r="A118" s="44">
        <v>107</v>
      </c>
      <c r="B118" s="38">
        <v>42864</v>
      </c>
      <c r="C118" s="40">
        <v>402861</v>
      </c>
      <c r="D118" s="30" t="s">
        <v>4358</v>
      </c>
      <c r="E118" s="31">
        <f>VLOOKUP(C118,'[2]DU LIEU'!A:E,5,0)</f>
        <v>3800000</v>
      </c>
      <c r="F118" s="31">
        <v>3800000</v>
      </c>
      <c r="G118" s="31">
        <f t="shared" si="1"/>
        <v>0</v>
      </c>
      <c r="H118" s="32" t="s">
        <v>4673</v>
      </c>
      <c r="I118" s="42"/>
      <c r="J118" s="29"/>
      <c r="K118" s="29"/>
    </row>
    <row r="119" spans="1:11">
      <c r="A119" s="44">
        <v>108</v>
      </c>
      <c r="B119" s="38">
        <v>42864</v>
      </c>
      <c r="C119" s="40">
        <v>401070</v>
      </c>
      <c r="D119" s="30" t="s">
        <v>4383</v>
      </c>
      <c r="E119" s="31">
        <f>VLOOKUP(C119,'[2]DU LIEU'!A:E,5,0)</f>
        <v>3400000</v>
      </c>
      <c r="F119" s="31">
        <v>3400000</v>
      </c>
      <c r="G119" s="31">
        <f t="shared" si="1"/>
        <v>0</v>
      </c>
      <c r="H119" s="32" t="s">
        <v>4700</v>
      </c>
      <c r="I119" s="42"/>
      <c r="J119" s="29"/>
      <c r="K119" s="29"/>
    </row>
    <row r="120" spans="1:11">
      <c r="A120" s="44">
        <v>109</v>
      </c>
      <c r="B120" s="38">
        <v>42864</v>
      </c>
      <c r="C120" s="40">
        <v>401345</v>
      </c>
      <c r="D120" s="30" t="s">
        <v>4472</v>
      </c>
      <c r="E120" s="31">
        <f>VLOOKUP(C120,'[2]DU LIEU'!A:E,5,0)</f>
        <v>4000000</v>
      </c>
      <c r="F120" s="31">
        <v>4000000</v>
      </c>
      <c r="G120" s="31">
        <f t="shared" si="1"/>
        <v>0</v>
      </c>
      <c r="H120" s="32" t="s">
        <v>4797</v>
      </c>
      <c r="I120" s="42"/>
      <c r="J120" s="29"/>
      <c r="K120" s="29"/>
    </row>
    <row r="121" spans="1:11">
      <c r="A121" s="44">
        <v>110</v>
      </c>
      <c r="B121" s="38">
        <v>42864</v>
      </c>
      <c r="C121" s="40">
        <v>402926</v>
      </c>
      <c r="D121" s="30" t="s">
        <v>4668</v>
      </c>
      <c r="E121" s="31">
        <f>VLOOKUP(C121,'[2]DU LIEU'!A:E,5,0)</f>
        <v>15300000</v>
      </c>
      <c r="F121" s="31">
        <v>15300000</v>
      </c>
      <c r="G121" s="31">
        <f t="shared" si="1"/>
        <v>0</v>
      </c>
      <c r="H121" s="32" t="s">
        <v>5010</v>
      </c>
      <c r="I121" s="42"/>
      <c r="J121" s="29"/>
      <c r="K121" s="29"/>
    </row>
    <row r="122" spans="1:11">
      <c r="A122" s="44">
        <v>111</v>
      </c>
      <c r="B122" s="38">
        <v>42864</v>
      </c>
      <c r="C122" s="40">
        <v>400329</v>
      </c>
      <c r="D122" s="30" t="s">
        <v>4457</v>
      </c>
      <c r="E122" s="31">
        <f>VLOOKUP(C122,'[2]DU LIEU'!A:E,5,0)</f>
        <v>4000000</v>
      </c>
      <c r="F122" s="31">
        <v>4000000</v>
      </c>
      <c r="G122" s="31">
        <f t="shared" si="1"/>
        <v>0</v>
      </c>
      <c r="H122" s="32" t="s">
        <v>4781</v>
      </c>
      <c r="I122" s="42"/>
      <c r="J122" s="29"/>
      <c r="K122" s="29"/>
    </row>
    <row r="123" spans="1:11">
      <c r="A123" s="44">
        <v>112</v>
      </c>
      <c r="B123" s="38">
        <v>42864</v>
      </c>
      <c r="C123" s="40">
        <v>402142</v>
      </c>
      <c r="D123" s="30" t="s">
        <v>4509</v>
      </c>
      <c r="E123" s="31">
        <f>VLOOKUP(C123,'[2]DU LIEU'!A:E,5,0)</f>
        <v>3400000</v>
      </c>
      <c r="F123" s="31">
        <v>3400000</v>
      </c>
      <c r="G123" s="31">
        <f t="shared" si="1"/>
        <v>0</v>
      </c>
      <c r="H123" s="32" t="s">
        <v>4835</v>
      </c>
      <c r="I123" s="42"/>
      <c r="J123" s="29"/>
      <c r="K123" s="29"/>
    </row>
    <row r="124" spans="1:11">
      <c r="A124" s="44">
        <v>113</v>
      </c>
      <c r="B124" s="38">
        <v>42864</v>
      </c>
      <c r="C124" s="40">
        <v>382475</v>
      </c>
      <c r="D124" s="30" t="s">
        <v>4365</v>
      </c>
      <c r="E124" s="31">
        <f>VLOOKUP(C124,'[2]DU LIEU'!A:E,5,0)</f>
        <v>2000000</v>
      </c>
      <c r="F124" s="31">
        <v>2000000</v>
      </c>
      <c r="G124" s="31">
        <f t="shared" si="1"/>
        <v>0</v>
      </c>
      <c r="H124" s="32" t="s">
        <v>4680</v>
      </c>
      <c r="I124" s="42"/>
      <c r="J124" s="29"/>
      <c r="K124" s="29"/>
    </row>
    <row r="125" spans="1:11">
      <c r="A125" s="44">
        <v>114</v>
      </c>
      <c r="B125" s="38">
        <v>42864</v>
      </c>
      <c r="C125" s="40">
        <v>393042</v>
      </c>
      <c r="D125" s="30" t="s">
        <v>4651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4992</v>
      </c>
      <c r="I125" s="42"/>
      <c r="J125" s="29"/>
      <c r="K125" s="29"/>
    </row>
    <row r="126" spans="1:11">
      <c r="A126" s="44">
        <v>115</v>
      </c>
      <c r="B126" s="38">
        <v>42864</v>
      </c>
      <c r="C126" s="40">
        <v>382352</v>
      </c>
      <c r="D126" s="30" t="s">
        <v>4588</v>
      </c>
      <c r="E126" s="31">
        <f>VLOOKUP(C126,'[2]DU LIEU'!A:E,5,0)</f>
        <v>5000000</v>
      </c>
      <c r="F126" s="31">
        <v>5000000</v>
      </c>
      <c r="G126" s="31">
        <f t="shared" si="1"/>
        <v>0</v>
      </c>
      <c r="H126" s="32" t="s">
        <v>4923</v>
      </c>
      <c r="I126" s="42"/>
      <c r="J126" s="29"/>
      <c r="K126" s="29"/>
    </row>
    <row r="127" spans="1:11">
      <c r="A127" s="44">
        <v>116</v>
      </c>
      <c r="B127" s="38">
        <v>42864</v>
      </c>
      <c r="C127" s="40">
        <v>370462</v>
      </c>
      <c r="D127" s="30" t="s">
        <v>4616</v>
      </c>
      <c r="E127" s="31">
        <f>VLOOKUP(C127,'[2]DU LIEU'!A:E,5,0)</f>
        <v>3200000</v>
      </c>
      <c r="F127" s="31">
        <v>3200000</v>
      </c>
      <c r="G127" s="31">
        <f t="shared" si="1"/>
        <v>0</v>
      </c>
      <c r="H127" s="32" t="s">
        <v>4952</v>
      </c>
      <c r="I127" s="42"/>
      <c r="J127" s="29"/>
      <c r="K127" s="29"/>
    </row>
    <row r="128" spans="1:11">
      <c r="A128" s="44">
        <v>117</v>
      </c>
      <c r="B128" s="38">
        <v>42864</v>
      </c>
      <c r="C128" s="40">
        <v>392109</v>
      </c>
      <c r="D128" s="30" t="s">
        <v>4566</v>
      </c>
      <c r="E128" s="31">
        <f>VLOOKUP(C128,'[2]DU LIEU'!A:E,5,0)</f>
        <v>3800000</v>
      </c>
      <c r="F128" s="31">
        <v>3800000</v>
      </c>
      <c r="G128" s="31">
        <f t="shared" si="1"/>
        <v>0</v>
      </c>
      <c r="H128" s="32" t="s">
        <v>4898</v>
      </c>
      <c r="I128" s="42"/>
      <c r="J128" s="29"/>
      <c r="K128" s="29"/>
    </row>
    <row r="129" spans="1:11">
      <c r="A129" s="44">
        <v>118</v>
      </c>
      <c r="B129" s="38">
        <v>42864</v>
      </c>
      <c r="C129" s="40">
        <v>382651</v>
      </c>
      <c r="D129" s="30" t="s">
        <v>4475</v>
      </c>
      <c r="E129" s="31">
        <f>VLOOKUP(C129,'[2]DU LIEU'!A:E,5,0)</f>
        <v>2000000</v>
      </c>
      <c r="F129" s="31">
        <v>2000000</v>
      </c>
      <c r="G129" s="31">
        <f t="shared" si="1"/>
        <v>0</v>
      </c>
      <c r="H129" s="32" t="s">
        <v>4800</v>
      </c>
      <c r="I129" s="42"/>
      <c r="J129" s="29"/>
      <c r="K129" s="29"/>
    </row>
    <row r="130" spans="1:11">
      <c r="A130" s="44">
        <v>119</v>
      </c>
      <c r="B130" s="38">
        <v>42864</v>
      </c>
      <c r="C130" s="40">
        <v>402310</v>
      </c>
      <c r="D130" s="30" t="s">
        <v>4405</v>
      </c>
      <c r="E130" s="31">
        <f>VLOOKUP(C130,'[2]DU LIEU'!A:E,5,0)</f>
        <v>3600000</v>
      </c>
      <c r="F130" s="31">
        <v>3600000</v>
      </c>
      <c r="G130" s="31">
        <f t="shared" si="1"/>
        <v>0</v>
      </c>
      <c r="H130" s="32" t="s">
        <v>4726</v>
      </c>
      <c r="I130" s="42"/>
      <c r="J130" s="29"/>
      <c r="K130" s="29"/>
    </row>
    <row r="131" spans="1:11">
      <c r="A131" s="44">
        <v>120</v>
      </c>
      <c r="B131" s="38">
        <v>42864</v>
      </c>
      <c r="C131" s="40">
        <v>402820</v>
      </c>
      <c r="D131" s="30" t="s">
        <v>4480</v>
      </c>
      <c r="E131" s="31">
        <f>VLOOKUP(C131,'[2]DU LIEU'!A:E,5,0)</f>
        <v>3600000</v>
      </c>
      <c r="F131" s="31">
        <v>3600000</v>
      </c>
      <c r="G131" s="31">
        <f t="shared" si="1"/>
        <v>0</v>
      </c>
      <c r="H131" s="32" t="s">
        <v>4805</v>
      </c>
      <c r="I131" s="42"/>
      <c r="J131" s="29"/>
      <c r="K131" s="29"/>
    </row>
    <row r="132" spans="1:11">
      <c r="A132" s="44">
        <v>121</v>
      </c>
      <c r="B132" s="38">
        <v>42864</v>
      </c>
      <c r="C132" s="40">
        <v>381746</v>
      </c>
      <c r="D132" s="30" t="s">
        <v>4512</v>
      </c>
      <c r="E132" s="31">
        <f>VLOOKUP(C132,'[2]DU LIEU'!A:E,5,0)</f>
        <v>400000</v>
      </c>
      <c r="F132" s="31">
        <v>400000</v>
      </c>
      <c r="G132" s="31">
        <f t="shared" si="1"/>
        <v>0</v>
      </c>
      <c r="H132" s="32" t="s">
        <v>4839</v>
      </c>
      <c r="I132" s="42"/>
      <c r="J132" s="29"/>
      <c r="K132" s="29"/>
    </row>
    <row r="133" spans="1:11">
      <c r="A133" s="44">
        <v>122</v>
      </c>
      <c r="B133" s="38">
        <v>42864</v>
      </c>
      <c r="C133" s="40">
        <v>402036</v>
      </c>
      <c r="D133" s="30" t="s">
        <v>4582</v>
      </c>
      <c r="E133" s="31">
        <f>VLOOKUP(C133,'[2]DU LIEU'!A:E,5,0)</f>
        <v>3600000</v>
      </c>
      <c r="F133" s="31">
        <v>3600000</v>
      </c>
      <c r="G133" s="31">
        <f t="shared" si="1"/>
        <v>0</v>
      </c>
      <c r="H133" s="32" t="s">
        <v>4917</v>
      </c>
      <c r="I133" s="42"/>
      <c r="J133" s="29"/>
      <c r="K133" s="29"/>
    </row>
    <row r="134" spans="1:11">
      <c r="A134" s="44">
        <v>123</v>
      </c>
      <c r="B134" s="38">
        <v>42864</v>
      </c>
      <c r="C134" s="40">
        <v>402602</v>
      </c>
      <c r="D134" s="30" t="s">
        <v>4453</v>
      </c>
      <c r="E134" s="31">
        <f>VLOOKUP(C134,'[2]DU LIEU'!A:E,5,0)</f>
        <v>4000000</v>
      </c>
      <c r="F134" s="31">
        <v>4000000</v>
      </c>
      <c r="G134" s="31">
        <f t="shared" si="1"/>
        <v>0</v>
      </c>
      <c r="H134" s="32" t="s">
        <v>4777</v>
      </c>
      <c r="I134" s="42"/>
      <c r="J134" s="29"/>
      <c r="K134" s="29"/>
    </row>
    <row r="135" spans="1:11">
      <c r="A135" s="44">
        <v>124</v>
      </c>
      <c r="B135" s="38">
        <v>42864</v>
      </c>
      <c r="C135" s="40">
        <v>382717</v>
      </c>
      <c r="D135" s="30" t="s">
        <v>4661</v>
      </c>
      <c r="E135" s="31">
        <f>VLOOKUP(C135,'[2]DU LIEU'!A:E,5,0)</f>
        <v>2400000</v>
      </c>
      <c r="F135" s="31">
        <v>2400000</v>
      </c>
      <c r="G135" s="31">
        <f t="shared" si="1"/>
        <v>0</v>
      </c>
      <c r="H135" s="32" t="s">
        <v>5002</v>
      </c>
      <c r="I135" s="42"/>
      <c r="J135" s="29"/>
      <c r="K135" s="29"/>
    </row>
    <row r="136" spans="1:11">
      <c r="A136" s="44">
        <v>125</v>
      </c>
      <c r="B136" s="38">
        <v>42864</v>
      </c>
      <c r="C136" s="40">
        <v>392017</v>
      </c>
      <c r="D136" s="30" t="s">
        <v>4508</v>
      </c>
      <c r="E136" s="31">
        <f>VLOOKUP(C136,'[2]DU LIEU'!A:E,5,0)</f>
        <v>4000000</v>
      </c>
      <c r="F136" s="31">
        <v>4000000</v>
      </c>
      <c r="G136" s="31">
        <f t="shared" si="1"/>
        <v>0</v>
      </c>
      <c r="H136" s="32" t="s">
        <v>4833</v>
      </c>
      <c r="I136" s="42"/>
      <c r="J136" s="29"/>
      <c r="K136" s="29"/>
    </row>
    <row r="137" spans="1:11">
      <c r="A137" s="44">
        <v>126</v>
      </c>
      <c r="B137" s="38">
        <v>42864</v>
      </c>
      <c r="C137" s="40">
        <v>400218</v>
      </c>
      <c r="D137" s="30" t="s">
        <v>4521</v>
      </c>
      <c r="E137" s="31">
        <f>VLOOKUP(C137,'[2]DU LIEU'!A:E,5,0)</f>
        <v>3800000</v>
      </c>
      <c r="F137" s="31">
        <v>3800000</v>
      </c>
      <c r="G137" s="31">
        <f t="shared" si="1"/>
        <v>0</v>
      </c>
      <c r="H137" s="32" t="s">
        <v>4848</v>
      </c>
      <c r="I137" s="42"/>
      <c r="J137" s="29"/>
      <c r="K137" s="29"/>
    </row>
    <row r="138" spans="1:11">
      <c r="A138" s="44">
        <v>127</v>
      </c>
      <c r="B138" s="38">
        <v>42864</v>
      </c>
      <c r="C138" s="40">
        <v>382333</v>
      </c>
      <c r="D138" s="30" t="s">
        <v>4384</v>
      </c>
      <c r="E138" s="31">
        <f>VLOOKUP(C138,'[2]DU LIEU'!A:E,5,0)</f>
        <v>2000000</v>
      </c>
      <c r="F138" s="31">
        <v>2000000</v>
      </c>
      <c r="G138" s="31">
        <f t="shared" si="1"/>
        <v>0</v>
      </c>
      <c r="H138" s="32" t="s">
        <v>4701</v>
      </c>
      <c r="I138" s="42"/>
      <c r="J138" s="29"/>
      <c r="K138" s="29"/>
    </row>
    <row r="139" spans="1:11">
      <c r="A139" s="44">
        <v>128</v>
      </c>
      <c r="B139" s="38">
        <v>42864</v>
      </c>
      <c r="C139" s="40">
        <v>393035</v>
      </c>
      <c r="D139" s="30" t="s">
        <v>4384</v>
      </c>
      <c r="E139" s="31">
        <f>VLOOKUP(C139,'[2]DU LIEU'!A:E,5,0)</f>
        <v>3400000</v>
      </c>
      <c r="F139" s="31">
        <v>3400000</v>
      </c>
      <c r="G139" s="31">
        <f t="shared" si="1"/>
        <v>0</v>
      </c>
      <c r="H139" s="32" t="s">
        <v>4708</v>
      </c>
      <c r="I139" s="42"/>
      <c r="J139" s="29"/>
      <c r="K139" s="29"/>
    </row>
    <row r="140" spans="1:11">
      <c r="A140" s="44">
        <v>129</v>
      </c>
      <c r="B140" s="38">
        <v>42864</v>
      </c>
      <c r="C140" s="40">
        <v>403147</v>
      </c>
      <c r="D140" s="30" t="s">
        <v>4581</v>
      </c>
      <c r="E140" s="31">
        <f>VLOOKUP(C140,'[2]DU LIEU'!A:E,5,0)</f>
        <v>2400000</v>
      </c>
      <c r="F140" s="31">
        <v>2400000</v>
      </c>
      <c r="G140" s="31">
        <f t="shared" ref="G140:G203" si="2">F140-E140</f>
        <v>0</v>
      </c>
      <c r="H140" s="32" t="s">
        <v>4916</v>
      </c>
      <c r="I140" s="42"/>
      <c r="J140" s="29"/>
      <c r="K140" s="29"/>
    </row>
    <row r="141" spans="1:11" ht="25.5">
      <c r="A141" s="44">
        <v>130</v>
      </c>
      <c r="B141" s="38">
        <v>42864</v>
      </c>
      <c r="C141" s="40">
        <v>403738</v>
      </c>
      <c r="D141" s="30" t="s">
        <v>4446</v>
      </c>
      <c r="E141" s="31">
        <f>VLOOKUP(C141,'[2]DU LIEU'!A:E,5,0)</f>
        <v>3400000</v>
      </c>
      <c r="F141" s="31">
        <v>3400000</v>
      </c>
      <c r="G141" s="31">
        <f t="shared" si="2"/>
        <v>0</v>
      </c>
      <c r="H141" s="32" t="s">
        <v>4770</v>
      </c>
      <c r="I141" s="42"/>
      <c r="J141" s="29"/>
      <c r="K141" s="29"/>
    </row>
    <row r="142" spans="1:11">
      <c r="A142" s="44">
        <v>131</v>
      </c>
      <c r="B142" s="38">
        <v>42864</v>
      </c>
      <c r="C142" s="40">
        <v>390932</v>
      </c>
      <c r="D142" s="30" t="s">
        <v>2658</v>
      </c>
      <c r="E142" s="31">
        <f>VLOOKUP(C142,'[2]DU LIEU'!A:E,5,0)</f>
        <v>4000000</v>
      </c>
      <c r="F142" s="31">
        <v>4000000</v>
      </c>
      <c r="G142" s="31">
        <f t="shared" si="2"/>
        <v>0</v>
      </c>
      <c r="H142" s="32" t="s">
        <v>4837</v>
      </c>
      <c r="I142" s="42"/>
      <c r="J142" s="29"/>
      <c r="K142" s="29"/>
    </row>
    <row r="143" spans="1:11">
      <c r="A143" s="44">
        <v>132</v>
      </c>
      <c r="B143" s="38">
        <v>42864</v>
      </c>
      <c r="C143" s="40">
        <v>382327</v>
      </c>
      <c r="D143" s="30" t="s">
        <v>4421</v>
      </c>
      <c r="E143" s="31">
        <f>VLOOKUP(C143,'[2]DU LIEU'!A:E,5,0)</f>
        <v>2000000</v>
      </c>
      <c r="F143" s="31">
        <v>2000000</v>
      </c>
      <c r="G143" s="31">
        <f t="shared" si="2"/>
        <v>0</v>
      </c>
      <c r="H143" s="32" t="s">
        <v>4744</v>
      </c>
      <c r="I143" s="42"/>
      <c r="J143" s="29"/>
      <c r="K143" s="29"/>
    </row>
    <row r="144" spans="1:11">
      <c r="A144" s="44">
        <v>133</v>
      </c>
      <c r="B144" s="38">
        <v>42864</v>
      </c>
      <c r="C144" s="40">
        <v>403363</v>
      </c>
      <c r="D144" s="30" t="s">
        <v>4542</v>
      </c>
      <c r="E144" s="31">
        <f>VLOOKUP(C144,'[2]DU LIEU'!A:E,5,0)</f>
        <v>3200000</v>
      </c>
      <c r="F144" s="31">
        <v>3200000</v>
      </c>
      <c r="G144" s="31">
        <f t="shared" si="2"/>
        <v>0</v>
      </c>
      <c r="H144" s="32" t="s">
        <v>4871</v>
      </c>
      <c r="I144" s="42"/>
      <c r="J144" s="29"/>
      <c r="K144" s="29"/>
    </row>
    <row r="145" spans="1:11">
      <c r="A145" s="44">
        <v>134</v>
      </c>
      <c r="B145" s="38">
        <v>42864</v>
      </c>
      <c r="C145" s="40">
        <v>380943</v>
      </c>
      <c r="D145" s="30" t="s">
        <v>4474</v>
      </c>
      <c r="E145" s="31">
        <f>VLOOKUP(C145,'[2]DU LIEU'!A:E,5,0)</f>
        <v>800000</v>
      </c>
      <c r="F145" s="31">
        <v>800000</v>
      </c>
      <c r="G145" s="31">
        <f t="shared" si="2"/>
        <v>0</v>
      </c>
      <c r="H145" s="32" t="s">
        <v>4799</v>
      </c>
      <c r="I145" s="42"/>
      <c r="J145" s="29"/>
      <c r="K145" s="29"/>
    </row>
    <row r="146" spans="1:11">
      <c r="A146" s="44">
        <v>135</v>
      </c>
      <c r="B146" s="38">
        <v>42864</v>
      </c>
      <c r="C146" s="40">
        <v>380619</v>
      </c>
      <c r="D146" s="30" t="s">
        <v>4498</v>
      </c>
      <c r="E146" s="31">
        <f>VLOOKUP(C146,'[2]DU LIEU'!A:E,5,0)</f>
        <v>3600000</v>
      </c>
      <c r="F146" s="31">
        <v>3600000</v>
      </c>
      <c r="G146" s="31">
        <f t="shared" si="2"/>
        <v>0</v>
      </c>
      <c r="H146" s="32" t="s">
        <v>4823</v>
      </c>
      <c r="I146" s="42"/>
      <c r="J146" s="29"/>
      <c r="K146" s="29"/>
    </row>
    <row r="147" spans="1:11">
      <c r="A147" s="44">
        <v>136</v>
      </c>
      <c r="B147" s="38">
        <v>42864</v>
      </c>
      <c r="C147" s="40">
        <v>390734</v>
      </c>
      <c r="D147" s="30" t="s">
        <v>3770</v>
      </c>
      <c r="E147" s="31">
        <f>VLOOKUP(C147,'[2]DU LIEU'!A:E,5,0)</f>
        <v>3800000</v>
      </c>
      <c r="F147" s="31">
        <v>3800000</v>
      </c>
      <c r="G147" s="31">
        <f t="shared" si="2"/>
        <v>0</v>
      </c>
      <c r="H147" s="32" t="s">
        <v>4869</v>
      </c>
      <c r="I147" s="42"/>
      <c r="J147" s="29"/>
      <c r="K147" s="29"/>
    </row>
    <row r="148" spans="1:11">
      <c r="A148" s="44">
        <v>137</v>
      </c>
      <c r="B148" s="38">
        <v>42864</v>
      </c>
      <c r="C148" s="40">
        <v>380220</v>
      </c>
      <c r="D148" s="30" t="s">
        <v>4643</v>
      </c>
      <c r="E148" s="31">
        <f>VLOOKUP(C148,'[2]DU LIEU'!A:E,5,0)</f>
        <v>1200000</v>
      </c>
      <c r="F148" s="31">
        <v>1200000</v>
      </c>
      <c r="G148" s="31">
        <f t="shared" si="2"/>
        <v>0</v>
      </c>
      <c r="H148" s="32" t="s">
        <v>4983</v>
      </c>
      <c r="I148" s="42"/>
      <c r="J148" s="29"/>
      <c r="K148" s="29"/>
    </row>
    <row r="149" spans="1:11">
      <c r="A149" s="44">
        <v>138</v>
      </c>
      <c r="B149" s="38">
        <v>42864</v>
      </c>
      <c r="C149" s="40">
        <v>390248</v>
      </c>
      <c r="D149" s="30" t="s">
        <v>4586</v>
      </c>
      <c r="E149" s="31">
        <f>VLOOKUP(C149,'[2]DU LIEU'!A:E,5,0)</f>
        <v>3800000</v>
      </c>
      <c r="F149" s="31">
        <v>3800000</v>
      </c>
      <c r="G149" s="31">
        <f t="shared" si="2"/>
        <v>0</v>
      </c>
      <c r="H149" s="32" t="s">
        <v>4921</v>
      </c>
      <c r="I149" s="42"/>
      <c r="J149" s="29"/>
      <c r="K149" s="29"/>
    </row>
    <row r="150" spans="1:11" ht="25.5">
      <c r="A150" s="44">
        <v>139</v>
      </c>
      <c r="B150" s="38">
        <v>42864</v>
      </c>
      <c r="C150" s="40">
        <v>392636</v>
      </c>
      <c r="D150" s="30" t="s">
        <v>4370</v>
      </c>
      <c r="E150" s="31">
        <f>VLOOKUP(C150,'[2]DU LIEU'!A:E,5,0)</f>
        <v>3000000</v>
      </c>
      <c r="F150" s="31">
        <v>3000000</v>
      </c>
      <c r="G150" s="31">
        <f t="shared" si="2"/>
        <v>0</v>
      </c>
      <c r="H150" s="32" t="s">
        <v>4685</v>
      </c>
      <c r="I150" s="42"/>
      <c r="J150" s="29"/>
      <c r="K150" s="29"/>
    </row>
    <row r="151" spans="1:11" ht="38.25">
      <c r="A151" s="44">
        <v>140</v>
      </c>
      <c r="B151" s="38">
        <v>42864</v>
      </c>
      <c r="C151" s="40">
        <v>390152</v>
      </c>
      <c r="D151" s="30" t="s">
        <v>4641</v>
      </c>
      <c r="E151" s="31">
        <f>VLOOKUP(C151,'[2]DU LIEU'!A:E,5,0)</f>
        <v>4000000</v>
      </c>
      <c r="F151" s="31">
        <v>4000000</v>
      </c>
      <c r="G151" s="31">
        <f t="shared" si="2"/>
        <v>0</v>
      </c>
      <c r="H151" s="32" t="s">
        <v>4981</v>
      </c>
      <c r="I151" s="42"/>
      <c r="J151" s="29"/>
      <c r="K151" s="29"/>
    </row>
    <row r="152" spans="1:11" ht="25.5">
      <c r="A152" s="44">
        <v>141</v>
      </c>
      <c r="B152" s="38">
        <v>42864</v>
      </c>
      <c r="C152" s="40">
        <v>393155</v>
      </c>
      <c r="D152" s="30" t="s">
        <v>4424</v>
      </c>
      <c r="E152" s="31">
        <f>VLOOKUP(C152,'[2]DU LIEU'!A:E,5,0)</f>
        <v>3000000</v>
      </c>
      <c r="F152" s="31">
        <v>3000000</v>
      </c>
      <c r="G152" s="31">
        <f t="shared" si="2"/>
        <v>0</v>
      </c>
      <c r="H152" s="32" t="s">
        <v>4747</v>
      </c>
      <c r="I152" s="42"/>
      <c r="J152" s="29"/>
      <c r="K152" s="29"/>
    </row>
    <row r="153" spans="1:11">
      <c r="A153" s="44">
        <v>142</v>
      </c>
      <c r="B153" s="38">
        <v>42864</v>
      </c>
      <c r="C153" s="40">
        <v>391012</v>
      </c>
      <c r="D153" s="30" t="s">
        <v>4440</v>
      </c>
      <c r="E153" s="31">
        <f>VLOOKUP(C153,'[2]DU LIEU'!A:E,5,0)</f>
        <v>4000000</v>
      </c>
      <c r="F153" s="31">
        <v>4000000</v>
      </c>
      <c r="G153" s="31">
        <f t="shared" si="2"/>
        <v>0</v>
      </c>
      <c r="H153" s="32" t="s">
        <v>4764</v>
      </c>
      <c r="I153" s="42"/>
      <c r="J153" s="29"/>
      <c r="K153" s="29"/>
    </row>
    <row r="154" spans="1:11">
      <c r="A154" s="44">
        <v>143</v>
      </c>
      <c r="B154" s="38">
        <v>42864</v>
      </c>
      <c r="C154" s="40">
        <v>381159</v>
      </c>
      <c r="D154" s="30" t="s">
        <v>4650</v>
      </c>
      <c r="E154" s="31">
        <f>VLOOKUP(C154,'[2]DU LIEU'!A:E,5,0)</f>
        <v>1200000</v>
      </c>
      <c r="F154" s="31">
        <v>1200000</v>
      </c>
      <c r="G154" s="31">
        <f t="shared" si="2"/>
        <v>0</v>
      </c>
      <c r="H154" s="32" t="s">
        <v>4991</v>
      </c>
      <c r="I154" s="42"/>
      <c r="J154" s="29"/>
      <c r="K154" s="29"/>
    </row>
    <row r="155" spans="1:11">
      <c r="A155" s="44">
        <v>144</v>
      </c>
      <c r="B155" s="38">
        <v>42864</v>
      </c>
      <c r="C155" s="40" t="s">
        <v>4352</v>
      </c>
      <c r="D155" s="30" t="s">
        <v>4426</v>
      </c>
      <c r="E155" s="31">
        <f>VLOOKUP(C155,'[2]DU LIEU'!A:E,5,0)</f>
        <v>19700000</v>
      </c>
      <c r="F155" s="31">
        <v>19700000</v>
      </c>
      <c r="G155" s="31">
        <f t="shared" si="2"/>
        <v>0</v>
      </c>
      <c r="H155" s="32" t="s">
        <v>4749</v>
      </c>
      <c r="I155" s="42"/>
      <c r="J155" s="29"/>
      <c r="K155" s="29"/>
    </row>
    <row r="156" spans="1:11">
      <c r="A156" s="44">
        <v>145</v>
      </c>
      <c r="B156" s="38">
        <v>42864</v>
      </c>
      <c r="C156" s="40">
        <v>390146</v>
      </c>
      <c r="D156" s="30" t="s">
        <v>4610</v>
      </c>
      <c r="E156" s="31">
        <f>VLOOKUP(C156,'[2]DU LIEU'!A:E,5,0)</f>
        <v>4000000</v>
      </c>
      <c r="F156" s="31">
        <v>4000000</v>
      </c>
      <c r="G156" s="31">
        <f t="shared" si="2"/>
        <v>0</v>
      </c>
      <c r="H156" s="32" t="s">
        <v>4946</v>
      </c>
      <c r="I156" s="42"/>
      <c r="J156" s="29"/>
      <c r="K156" s="29"/>
    </row>
    <row r="157" spans="1:11">
      <c r="A157" s="44">
        <v>146</v>
      </c>
      <c r="B157" s="38">
        <v>42864</v>
      </c>
      <c r="C157" s="40">
        <v>390141</v>
      </c>
      <c r="D157" s="30" t="s">
        <v>4549</v>
      </c>
      <c r="E157" s="31">
        <f>VLOOKUP(C157,'[2]DU LIEU'!A:E,5,0)</f>
        <v>600000</v>
      </c>
      <c r="F157" s="31">
        <v>600000</v>
      </c>
      <c r="G157" s="31">
        <f t="shared" si="2"/>
        <v>0</v>
      </c>
      <c r="H157" s="32" t="s">
        <v>4878</v>
      </c>
      <c r="I157" s="42"/>
      <c r="J157" s="29"/>
      <c r="K157" s="29"/>
    </row>
    <row r="158" spans="1:11" ht="25.5">
      <c r="A158" s="44">
        <v>147</v>
      </c>
      <c r="B158" s="38">
        <v>42864</v>
      </c>
      <c r="C158" s="40">
        <v>402758</v>
      </c>
      <c r="D158" s="30" t="s">
        <v>4633</v>
      </c>
      <c r="E158" s="31">
        <f>VLOOKUP(C158,'[2]DU LIEU'!A:E,5,0)</f>
        <v>3800000</v>
      </c>
      <c r="F158" s="31">
        <v>3800000</v>
      </c>
      <c r="G158" s="31">
        <f t="shared" si="2"/>
        <v>0</v>
      </c>
      <c r="H158" s="32" t="s">
        <v>4973</v>
      </c>
      <c r="I158" s="42"/>
      <c r="J158" s="29"/>
      <c r="K158" s="29"/>
    </row>
    <row r="159" spans="1:11">
      <c r="A159" s="44">
        <v>148</v>
      </c>
      <c r="B159" s="38">
        <v>42864</v>
      </c>
      <c r="C159" s="40">
        <v>402571</v>
      </c>
      <c r="D159" s="30" t="s">
        <v>4445</v>
      </c>
      <c r="E159" s="31">
        <f>VLOOKUP(C159,'[2]DU LIEU'!A:E,5,0)</f>
        <v>4000000</v>
      </c>
      <c r="F159" s="31">
        <v>4000000</v>
      </c>
      <c r="G159" s="31">
        <f t="shared" si="2"/>
        <v>0</v>
      </c>
      <c r="H159" s="32" t="s">
        <v>4769</v>
      </c>
      <c r="I159" s="42"/>
      <c r="J159" s="29"/>
      <c r="K159" s="29"/>
    </row>
    <row r="160" spans="1:11">
      <c r="A160" s="44">
        <v>149</v>
      </c>
      <c r="B160" s="38">
        <v>42864</v>
      </c>
      <c r="C160" s="40">
        <v>401266</v>
      </c>
      <c r="D160" s="30" t="s">
        <v>4414</v>
      </c>
      <c r="E160" s="31">
        <f>VLOOKUP(C160,'[2]DU LIEU'!A:E,5,0)</f>
        <v>4400000</v>
      </c>
      <c r="F160" s="31">
        <v>4400000</v>
      </c>
      <c r="G160" s="31">
        <f t="shared" si="2"/>
        <v>0</v>
      </c>
      <c r="H160" s="32" t="s">
        <v>4736</v>
      </c>
      <c r="I160" s="42"/>
      <c r="J160" s="29"/>
      <c r="K160" s="29"/>
    </row>
    <row r="161" spans="1:11">
      <c r="A161" s="44">
        <v>150</v>
      </c>
      <c r="B161" s="38">
        <v>42864</v>
      </c>
      <c r="C161" s="40">
        <v>392814</v>
      </c>
      <c r="D161" s="30" t="s">
        <v>4636</v>
      </c>
      <c r="E161" s="31">
        <f>VLOOKUP(C161,'[2]DU LIEU'!A:E,5,0)</f>
        <v>3000000</v>
      </c>
      <c r="F161" s="31">
        <v>3000000</v>
      </c>
      <c r="G161" s="31">
        <f t="shared" si="2"/>
        <v>0</v>
      </c>
      <c r="H161" s="32" t="s">
        <v>4976</v>
      </c>
      <c r="I161" s="42"/>
      <c r="J161" s="29"/>
      <c r="K161" s="29"/>
    </row>
    <row r="162" spans="1:11" ht="25.5">
      <c r="A162" s="44">
        <v>151</v>
      </c>
      <c r="B162" s="38">
        <v>42864</v>
      </c>
      <c r="C162" s="40">
        <v>402064</v>
      </c>
      <c r="D162" s="30" t="s">
        <v>4451</v>
      </c>
      <c r="E162" s="31">
        <f>VLOOKUP(C162,'[2]DU LIEU'!A:E,5,0)</f>
        <v>4000000</v>
      </c>
      <c r="F162" s="31">
        <v>4000000</v>
      </c>
      <c r="G162" s="31">
        <f t="shared" si="2"/>
        <v>0</v>
      </c>
      <c r="H162" s="32" t="s">
        <v>4775</v>
      </c>
      <c r="I162" s="42"/>
      <c r="J162" s="29"/>
      <c r="K162" s="29"/>
    </row>
    <row r="163" spans="1:11">
      <c r="A163" s="44">
        <v>152</v>
      </c>
      <c r="B163" s="38">
        <v>42864</v>
      </c>
      <c r="C163" s="40">
        <v>390148</v>
      </c>
      <c r="D163" s="30" t="s">
        <v>4381</v>
      </c>
      <c r="E163" s="31">
        <f>VLOOKUP(C163,'[2]DU LIEU'!A:E,5,0)</f>
        <v>4000000</v>
      </c>
      <c r="F163" s="31">
        <v>4000000</v>
      </c>
      <c r="G163" s="31">
        <f t="shared" si="2"/>
        <v>0</v>
      </c>
      <c r="H163" s="32" t="s">
        <v>4698</v>
      </c>
      <c r="I163" s="42"/>
      <c r="J163" s="29"/>
      <c r="K163" s="29"/>
    </row>
    <row r="164" spans="1:11">
      <c r="A164" s="44">
        <v>153</v>
      </c>
      <c r="B164" s="38">
        <v>42864</v>
      </c>
      <c r="C164" s="40">
        <v>403345</v>
      </c>
      <c r="D164" s="30" t="s">
        <v>4611</v>
      </c>
      <c r="E164" s="31">
        <f>VLOOKUP(C164,'[2]DU LIEU'!A:E,5,0)</f>
        <v>2400000</v>
      </c>
      <c r="F164" s="31">
        <v>2400000</v>
      </c>
      <c r="G164" s="31">
        <f t="shared" si="2"/>
        <v>0</v>
      </c>
      <c r="H164" s="32" t="s">
        <v>4947</v>
      </c>
      <c r="I164" s="42"/>
      <c r="J164" s="29"/>
      <c r="K164" s="29"/>
    </row>
    <row r="165" spans="1:11">
      <c r="A165" s="44">
        <v>154</v>
      </c>
      <c r="B165" s="38">
        <v>42864</v>
      </c>
      <c r="C165" s="40">
        <v>392340</v>
      </c>
      <c r="D165" s="30" t="s">
        <v>4600</v>
      </c>
      <c r="E165" s="31">
        <f>VLOOKUP(C165,'[2]DU LIEU'!A:E,5,0)</f>
        <v>3000000</v>
      </c>
      <c r="F165" s="31">
        <v>3000000</v>
      </c>
      <c r="G165" s="31">
        <f t="shared" si="2"/>
        <v>0</v>
      </c>
      <c r="H165" s="32" t="s">
        <v>4936</v>
      </c>
      <c r="I165" s="42"/>
      <c r="J165" s="29"/>
      <c r="K165" s="29"/>
    </row>
    <row r="166" spans="1:11">
      <c r="A166" s="44">
        <v>155</v>
      </c>
      <c r="B166" s="38">
        <v>42864</v>
      </c>
      <c r="C166" s="40">
        <v>403627</v>
      </c>
      <c r="D166" s="30" t="s">
        <v>4579</v>
      </c>
      <c r="E166" s="31">
        <f>VLOOKUP(C166,'[2]DU LIEU'!A:E,5,0)</f>
        <v>2400000</v>
      </c>
      <c r="F166" s="31">
        <v>2400000</v>
      </c>
      <c r="G166" s="31">
        <f t="shared" si="2"/>
        <v>0</v>
      </c>
      <c r="H166" s="32" t="s">
        <v>4913</v>
      </c>
      <c r="I166" s="42"/>
      <c r="J166" s="29"/>
      <c r="K166" s="29"/>
    </row>
    <row r="167" spans="1:11">
      <c r="A167" s="44">
        <v>156</v>
      </c>
      <c r="B167" s="38">
        <v>42864</v>
      </c>
      <c r="C167" s="40">
        <v>403629</v>
      </c>
      <c r="D167" s="30" t="s">
        <v>4366</v>
      </c>
      <c r="E167" s="31">
        <f>VLOOKUP(C167,'[2]DU LIEU'!A:E,5,0)</f>
        <v>720000</v>
      </c>
      <c r="F167" s="31">
        <v>720000</v>
      </c>
      <c r="G167" s="31">
        <f t="shared" si="2"/>
        <v>0</v>
      </c>
      <c r="H167" s="32" t="s">
        <v>4681</v>
      </c>
      <c r="I167" s="42"/>
      <c r="J167" s="29"/>
      <c r="K167" s="29"/>
    </row>
    <row r="168" spans="1:11">
      <c r="A168" s="44">
        <v>157</v>
      </c>
      <c r="B168" s="38">
        <v>42864</v>
      </c>
      <c r="C168" s="40">
        <v>403233</v>
      </c>
      <c r="D168" s="30" t="s">
        <v>4458</v>
      </c>
      <c r="E168" s="31">
        <f>VLOOKUP(C168,'[2]DU LIEU'!A:E,5,0)</f>
        <v>2400000</v>
      </c>
      <c r="F168" s="31">
        <v>2400000</v>
      </c>
      <c r="G168" s="31">
        <f t="shared" si="2"/>
        <v>0</v>
      </c>
      <c r="H168" s="32" t="s">
        <v>4782</v>
      </c>
      <c r="I168" s="42"/>
      <c r="J168" s="29"/>
      <c r="K168" s="29"/>
    </row>
    <row r="169" spans="1:11">
      <c r="A169" s="44">
        <v>158</v>
      </c>
      <c r="B169" s="38">
        <v>42864</v>
      </c>
      <c r="C169" s="40">
        <v>402842</v>
      </c>
      <c r="D169" s="30" t="s">
        <v>4373</v>
      </c>
      <c r="E169" s="31">
        <f>VLOOKUP(C169,'[2]DU LIEU'!A:E,5,0)</f>
        <v>4600000</v>
      </c>
      <c r="F169" s="31">
        <v>4600000</v>
      </c>
      <c r="G169" s="31">
        <f t="shared" si="2"/>
        <v>0</v>
      </c>
      <c r="H169" s="32" t="s">
        <v>4688</v>
      </c>
      <c r="I169" s="42"/>
      <c r="J169" s="29"/>
      <c r="K169" s="29"/>
    </row>
    <row r="170" spans="1:11">
      <c r="A170" s="44">
        <v>159</v>
      </c>
      <c r="B170" s="38">
        <v>42864</v>
      </c>
      <c r="C170" s="40">
        <v>391911</v>
      </c>
      <c r="D170" s="30" t="s">
        <v>4487</v>
      </c>
      <c r="E170" s="31">
        <f>VLOOKUP(C170,'[2]DU LIEU'!A:E,5,0)</f>
        <v>4000000</v>
      </c>
      <c r="F170" s="31">
        <v>4000000</v>
      </c>
      <c r="G170" s="31">
        <f t="shared" si="2"/>
        <v>0</v>
      </c>
      <c r="H170" s="32" t="s">
        <v>4812</v>
      </c>
      <c r="I170" s="42"/>
      <c r="J170" s="29"/>
      <c r="K170" s="29"/>
    </row>
    <row r="171" spans="1:11">
      <c r="A171" s="44">
        <v>160</v>
      </c>
      <c r="B171" s="38">
        <v>42864</v>
      </c>
      <c r="C171" s="40">
        <v>391737</v>
      </c>
      <c r="D171" s="30" t="s">
        <v>4513</v>
      </c>
      <c r="E171" s="31">
        <f>VLOOKUP(C171,'[2]DU LIEU'!A:E,5,0)</f>
        <v>3400000</v>
      </c>
      <c r="F171" s="31">
        <v>3400000</v>
      </c>
      <c r="G171" s="31">
        <f t="shared" si="2"/>
        <v>0</v>
      </c>
      <c r="H171" s="32" t="s">
        <v>4840</v>
      </c>
      <c r="I171" s="42"/>
      <c r="J171" s="29"/>
      <c r="K171" s="29"/>
    </row>
    <row r="172" spans="1:11">
      <c r="A172" s="44">
        <v>161</v>
      </c>
      <c r="B172" s="38">
        <v>42864</v>
      </c>
      <c r="C172" s="40">
        <v>382330</v>
      </c>
      <c r="D172" s="30" t="s">
        <v>4420</v>
      </c>
      <c r="E172" s="31">
        <f>VLOOKUP(C172,'[2]DU LIEU'!A:E,5,0)</f>
        <v>2000000</v>
      </c>
      <c r="F172" s="31">
        <v>2000000</v>
      </c>
      <c r="G172" s="31">
        <f t="shared" si="2"/>
        <v>0</v>
      </c>
      <c r="H172" s="32" t="s">
        <v>4743</v>
      </c>
      <c r="I172" s="42"/>
      <c r="J172" s="29"/>
      <c r="K172" s="29"/>
    </row>
    <row r="173" spans="1:11">
      <c r="A173" s="44">
        <v>162</v>
      </c>
      <c r="B173" s="38">
        <v>42864</v>
      </c>
      <c r="C173" s="40">
        <v>382260</v>
      </c>
      <c r="D173" s="30" t="s">
        <v>4571</v>
      </c>
      <c r="E173" s="31">
        <f>VLOOKUP(C173,'[2]DU LIEU'!A:E,5,0)</f>
        <v>600000</v>
      </c>
      <c r="F173" s="31">
        <v>600000</v>
      </c>
      <c r="G173" s="31">
        <f t="shared" si="2"/>
        <v>0</v>
      </c>
      <c r="H173" s="32" t="s">
        <v>4903</v>
      </c>
      <c r="I173" s="42"/>
      <c r="J173" s="29"/>
      <c r="K173" s="29"/>
    </row>
    <row r="174" spans="1:11" ht="38.25">
      <c r="A174" s="44">
        <v>163</v>
      </c>
      <c r="B174" s="38">
        <v>42864</v>
      </c>
      <c r="C174" s="40">
        <v>404022</v>
      </c>
      <c r="D174" s="30" t="s">
        <v>4452</v>
      </c>
      <c r="E174" s="31">
        <f>VLOOKUP(C174,'[2]DU LIEU'!A:E,5,0)</f>
        <v>3800000</v>
      </c>
      <c r="F174" s="31">
        <v>3800000</v>
      </c>
      <c r="G174" s="31">
        <f t="shared" si="2"/>
        <v>0</v>
      </c>
      <c r="H174" s="32" t="s">
        <v>4776</v>
      </c>
      <c r="I174" s="42"/>
      <c r="J174" s="29"/>
      <c r="K174" s="29"/>
    </row>
    <row r="175" spans="1:11">
      <c r="A175" s="44">
        <v>164</v>
      </c>
      <c r="B175" s="38">
        <v>42864</v>
      </c>
      <c r="C175" s="40">
        <v>401028</v>
      </c>
      <c r="D175" s="30" t="s">
        <v>4410</v>
      </c>
      <c r="E175" s="31">
        <f>VLOOKUP(C175,'[2]DU LIEU'!A:E,5,0)</f>
        <v>3600000</v>
      </c>
      <c r="F175" s="31">
        <v>3600000</v>
      </c>
      <c r="G175" s="31">
        <f t="shared" si="2"/>
        <v>0</v>
      </c>
      <c r="H175" s="32" t="s">
        <v>4732</v>
      </c>
      <c r="I175" s="42"/>
      <c r="J175" s="29"/>
      <c r="K175" s="29"/>
    </row>
    <row r="176" spans="1:11" ht="25.5">
      <c r="A176" s="44">
        <v>165</v>
      </c>
      <c r="B176" s="38">
        <v>42864</v>
      </c>
      <c r="C176" s="40">
        <v>392643</v>
      </c>
      <c r="D176" s="30" t="s">
        <v>4387</v>
      </c>
      <c r="E176" s="31">
        <f>VLOOKUP(C176,'[2]DU LIEU'!A:E,5,0)</f>
        <v>3000000</v>
      </c>
      <c r="F176" s="31">
        <v>3000000</v>
      </c>
      <c r="G176" s="31">
        <f t="shared" si="2"/>
        <v>0</v>
      </c>
      <c r="H176" s="32" t="s">
        <v>4704</v>
      </c>
      <c r="I176" s="42"/>
      <c r="J176" s="29"/>
      <c r="K176" s="29"/>
    </row>
    <row r="177" spans="1:11">
      <c r="A177" s="44">
        <v>166</v>
      </c>
      <c r="B177" s="38">
        <v>42864</v>
      </c>
      <c r="C177" s="40">
        <v>403332</v>
      </c>
      <c r="D177" s="30" t="s">
        <v>4605</v>
      </c>
      <c r="E177" s="31">
        <f>VLOOKUP(C177,'[2]DU LIEU'!A:E,5,0)</f>
        <v>2400000</v>
      </c>
      <c r="F177" s="31">
        <v>2400000</v>
      </c>
      <c r="G177" s="31">
        <f t="shared" si="2"/>
        <v>0</v>
      </c>
      <c r="H177" s="32" t="s">
        <v>4941</v>
      </c>
      <c r="I177" s="42"/>
      <c r="J177" s="29"/>
      <c r="K177" s="29"/>
    </row>
    <row r="178" spans="1:11">
      <c r="A178" s="44">
        <v>167</v>
      </c>
      <c r="B178" s="38">
        <v>42864</v>
      </c>
      <c r="C178" s="40">
        <v>382471</v>
      </c>
      <c r="D178" s="30" t="s">
        <v>4363</v>
      </c>
      <c r="E178" s="31">
        <f>VLOOKUP(C178,'[2]DU LIEU'!A:E,5,0)</f>
        <v>2600000</v>
      </c>
      <c r="F178" s="31">
        <v>2600000</v>
      </c>
      <c r="G178" s="31">
        <f t="shared" si="2"/>
        <v>0</v>
      </c>
      <c r="H178" s="32" t="s">
        <v>4678</v>
      </c>
      <c r="I178" s="42"/>
      <c r="J178" s="29"/>
      <c r="K178" s="29"/>
    </row>
    <row r="179" spans="1:11">
      <c r="A179" s="44">
        <v>168</v>
      </c>
      <c r="B179" s="38">
        <v>42864</v>
      </c>
      <c r="C179" s="40">
        <v>400827</v>
      </c>
      <c r="D179" s="30" t="s">
        <v>4428</v>
      </c>
      <c r="E179" s="31">
        <f>VLOOKUP(C179,'[2]DU LIEU'!A:E,5,0)</f>
        <v>4000000</v>
      </c>
      <c r="F179" s="31">
        <v>4000000</v>
      </c>
      <c r="G179" s="31">
        <f t="shared" si="2"/>
        <v>0</v>
      </c>
      <c r="H179" s="32" t="s">
        <v>4751</v>
      </c>
      <c r="I179" s="42"/>
      <c r="J179" s="29"/>
      <c r="K179" s="29"/>
    </row>
    <row r="180" spans="1:11" ht="25.5">
      <c r="A180" s="44">
        <v>169</v>
      </c>
      <c r="B180" s="38">
        <v>42864</v>
      </c>
      <c r="C180" s="40">
        <v>402412</v>
      </c>
      <c r="D180" s="30" t="s">
        <v>4407</v>
      </c>
      <c r="E180" s="31">
        <f>VLOOKUP(C180,'[2]DU LIEU'!A:E,5,0)</f>
        <v>3400000</v>
      </c>
      <c r="F180" s="31">
        <v>3400000</v>
      </c>
      <c r="G180" s="31">
        <f t="shared" si="2"/>
        <v>0</v>
      </c>
      <c r="H180" s="32" t="s">
        <v>4729</v>
      </c>
      <c r="I180" s="42"/>
      <c r="J180" s="29"/>
      <c r="K180" s="29"/>
    </row>
    <row r="181" spans="1:11">
      <c r="A181" s="44">
        <v>170</v>
      </c>
      <c r="B181" s="38">
        <v>42864</v>
      </c>
      <c r="C181" s="40">
        <v>400712</v>
      </c>
      <c r="D181" s="30" t="s">
        <v>4624</v>
      </c>
      <c r="E181" s="31">
        <f>VLOOKUP(C181,'[2]DU LIEU'!A:E,5,0)</f>
        <v>3400000</v>
      </c>
      <c r="F181" s="31">
        <v>3400000</v>
      </c>
      <c r="G181" s="31">
        <f t="shared" si="2"/>
        <v>0</v>
      </c>
      <c r="H181" s="32" t="s">
        <v>4962</v>
      </c>
      <c r="I181" s="42"/>
      <c r="J181" s="29"/>
      <c r="K181" s="29"/>
    </row>
    <row r="182" spans="1:11">
      <c r="A182" s="44">
        <v>171</v>
      </c>
      <c r="B182" s="38">
        <v>42864</v>
      </c>
      <c r="C182" s="40">
        <v>400440</v>
      </c>
      <c r="D182" s="30" t="s">
        <v>4495</v>
      </c>
      <c r="E182" s="31">
        <f>VLOOKUP(C182,'[2]DU LIEU'!A:E,5,0)</f>
        <v>3800000</v>
      </c>
      <c r="F182" s="31">
        <v>3800000</v>
      </c>
      <c r="G182" s="31">
        <f t="shared" si="2"/>
        <v>0</v>
      </c>
      <c r="H182" s="32" t="s">
        <v>4820</v>
      </c>
      <c r="I182" s="42"/>
      <c r="J182" s="29"/>
      <c r="K182" s="29"/>
    </row>
    <row r="183" spans="1:11">
      <c r="A183" s="44">
        <v>172</v>
      </c>
      <c r="B183" s="38">
        <v>42864</v>
      </c>
      <c r="C183" s="40">
        <v>401957</v>
      </c>
      <c r="D183" s="30" t="s">
        <v>4639</v>
      </c>
      <c r="E183" s="31">
        <f>VLOOKUP(C183,'[2]DU LIEU'!A:E,5,0)</f>
        <v>3800000</v>
      </c>
      <c r="F183" s="31">
        <v>3800000</v>
      </c>
      <c r="G183" s="31">
        <f t="shared" si="2"/>
        <v>0</v>
      </c>
      <c r="H183" s="32" t="s">
        <v>4979</v>
      </c>
      <c r="I183" s="42"/>
      <c r="J183" s="29"/>
      <c r="K183" s="29"/>
    </row>
    <row r="184" spans="1:11">
      <c r="A184" s="44">
        <v>173</v>
      </c>
      <c r="B184" s="38">
        <v>42864</v>
      </c>
      <c r="C184" s="40">
        <v>401403</v>
      </c>
      <c r="D184" s="30" t="s">
        <v>4505</v>
      </c>
      <c r="E184" s="31">
        <f>VLOOKUP(C184,'[2]DU LIEU'!A:E,5,0)</f>
        <v>3400000</v>
      </c>
      <c r="F184" s="31">
        <v>3400000</v>
      </c>
      <c r="G184" s="31">
        <f t="shared" si="2"/>
        <v>0</v>
      </c>
      <c r="H184" s="32" t="s">
        <v>4830</v>
      </c>
      <c r="I184" s="42"/>
      <c r="J184" s="29"/>
      <c r="K184" s="29"/>
    </row>
    <row r="185" spans="1:11">
      <c r="A185" s="44">
        <v>174</v>
      </c>
      <c r="B185" s="38">
        <v>42864</v>
      </c>
      <c r="C185" s="40">
        <v>390943</v>
      </c>
      <c r="D185" s="30" t="s">
        <v>4404</v>
      </c>
      <c r="E185" s="31">
        <f>VLOOKUP(C185,'[2]DU LIEU'!A:E,5,0)</f>
        <v>3800000</v>
      </c>
      <c r="F185" s="31">
        <v>3800000</v>
      </c>
      <c r="G185" s="31">
        <f t="shared" si="2"/>
        <v>0</v>
      </c>
      <c r="H185" s="32" t="s">
        <v>4725</v>
      </c>
      <c r="I185" s="42"/>
      <c r="J185" s="29"/>
      <c r="K185" s="29"/>
    </row>
    <row r="186" spans="1:11">
      <c r="A186" s="44">
        <v>175</v>
      </c>
      <c r="B186" s="38">
        <v>42864</v>
      </c>
      <c r="C186" s="40">
        <v>392402</v>
      </c>
      <c r="D186" s="30" t="s">
        <v>4519</v>
      </c>
      <c r="E186" s="31">
        <f>VLOOKUP(C186,'[2]DU LIEU'!A:E,5,0)</f>
        <v>3000000</v>
      </c>
      <c r="F186" s="31">
        <v>3000000</v>
      </c>
      <c r="G186" s="31">
        <f t="shared" si="2"/>
        <v>0</v>
      </c>
      <c r="H186" s="32" t="s">
        <v>4846</v>
      </c>
      <c r="I186" s="42"/>
      <c r="J186" s="29"/>
      <c r="K186" s="29"/>
    </row>
    <row r="187" spans="1:11">
      <c r="A187" s="44">
        <v>176</v>
      </c>
      <c r="B187" s="38">
        <v>42864</v>
      </c>
      <c r="C187" s="40">
        <v>400217</v>
      </c>
      <c r="D187" s="30" t="s">
        <v>4423</v>
      </c>
      <c r="E187" s="31">
        <f>VLOOKUP(C187,'[2]DU LIEU'!A:E,5,0)</f>
        <v>4000000</v>
      </c>
      <c r="F187" s="31">
        <v>4000000</v>
      </c>
      <c r="G187" s="31">
        <f t="shared" si="2"/>
        <v>0</v>
      </c>
      <c r="H187" s="32" t="s">
        <v>4746</v>
      </c>
      <c r="I187" s="42"/>
      <c r="J187" s="29"/>
      <c r="K187" s="29"/>
    </row>
    <row r="188" spans="1:11">
      <c r="A188" s="44">
        <v>177</v>
      </c>
      <c r="B188" s="38">
        <v>42864</v>
      </c>
      <c r="C188" s="40">
        <v>392372</v>
      </c>
      <c r="D188" s="30" t="s">
        <v>4602</v>
      </c>
      <c r="E188" s="31">
        <f>VLOOKUP(C188,'[2]DU LIEU'!A:E,5,0)</f>
        <v>3000000</v>
      </c>
      <c r="F188" s="31">
        <v>3000000</v>
      </c>
      <c r="G188" s="31">
        <f t="shared" si="2"/>
        <v>0</v>
      </c>
      <c r="H188" s="32" t="s">
        <v>4938</v>
      </c>
      <c r="I188" s="42"/>
      <c r="J188" s="29"/>
      <c r="K188" s="29"/>
    </row>
    <row r="189" spans="1:11">
      <c r="A189" s="44">
        <v>178</v>
      </c>
      <c r="B189" s="38">
        <v>42864</v>
      </c>
      <c r="C189" s="40">
        <v>380751</v>
      </c>
      <c r="D189" s="30" t="s">
        <v>4652</v>
      </c>
      <c r="E189" s="31">
        <f>VLOOKUP(C189,'[2]DU LIEU'!A:E,5,0)</f>
        <v>2400000</v>
      </c>
      <c r="F189" s="31">
        <v>2400000</v>
      </c>
      <c r="G189" s="31">
        <f t="shared" si="2"/>
        <v>0</v>
      </c>
      <c r="H189" s="32" t="s">
        <v>4993</v>
      </c>
      <c r="I189" s="42"/>
      <c r="J189" s="29"/>
      <c r="K189" s="29"/>
    </row>
    <row r="190" spans="1:11">
      <c r="A190" s="44">
        <v>179</v>
      </c>
      <c r="B190" s="38">
        <v>42864</v>
      </c>
      <c r="C190" s="40">
        <v>403748</v>
      </c>
      <c r="D190" s="30" t="s">
        <v>4450</v>
      </c>
      <c r="E190" s="31">
        <f>VLOOKUP(C190,'[2]DU LIEU'!A:E,5,0)</f>
        <v>3400000</v>
      </c>
      <c r="F190" s="31">
        <v>3400000</v>
      </c>
      <c r="G190" s="31">
        <f t="shared" si="2"/>
        <v>0</v>
      </c>
      <c r="H190" s="32" t="s">
        <v>4774</v>
      </c>
      <c r="I190" s="42"/>
      <c r="J190" s="29"/>
      <c r="K190" s="29"/>
    </row>
    <row r="191" spans="1:11">
      <c r="A191" s="44">
        <v>180</v>
      </c>
      <c r="B191" s="38">
        <v>42864</v>
      </c>
      <c r="C191" s="40">
        <v>392251</v>
      </c>
      <c r="D191" s="30" t="s">
        <v>4619</v>
      </c>
      <c r="E191" s="31">
        <f>VLOOKUP(C191,'[2]DU LIEU'!A:E,5,0)</f>
        <v>3800000</v>
      </c>
      <c r="F191" s="31">
        <v>3800000</v>
      </c>
      <c r="G191" s="31">
        <f t="shared" si="2"/>
        <v>0</v>
      </c>
      <c r="H191" s="32" t="s">
        <v>4955</v>
      </c>
      <c r="I191" s="42"/>
      <c r="J191" s="29"/>
      <c r="K191" s="29"/>
    </row>
    <row r="192" spans="1:11">
      <c r="A192" s="44">
        <v>181</v>
      </c>
      <c r="B192" s="38">
        <v>42864</v>
      </c>
      <c r="C192" s="40">
        <v>392953</v>
      </c>
      <c r="D192" s="30" t="s">
        <v>4392</v>
      </c>
      <c r="E192" s="31">
        <f>VLOOKUP(C192,'[2]DU LIEU'!A:E,5,0)</f>
        <v>3400000</v>
      </c>
      <c r="F192" s="31">
        <v>3400000</v>
      </c>
      <c r="G192" s="31">
        <f t="shared" si="2"/>
        <v>0</v>
      </c>
      <c r="H192" s="32" t="s">
        <v>4711</v>
      </c>
      <c r="I192" s="42"/>
      <c r="J192" s="29"/>
      <c r="K192" s="29"/>
    </row>
    <row r="193" spans="1:11" ht="38.25">
      <c r="A193" s="44">
        <v>182</v>
      </c>
      <c r="B193" s="38">
        <v>42864</v>
      </c>
      <c r="C193" s="40">
        <v>392658</v>
      </c>
      <c r="D193" s="30" t="s">
        <v>4491</v>
      </c>
      <c r="E193" s="31">
        <f>VLOOKUP(C193,'[2]DU LIEU'!A:E,5,0)</f>
        <v>3000000</v>
      </c>
      <c r="F193" s="31">
        <v>3000000</v>
      </c>
      <c r="G193" s="31">
        <f t="shared" si="2"/>
        <v>0</v>
      </c>
      <c r="H193" s="32" t="s">
        <v>4816</v>
      </c>
      <c r="I193" s="42"/>
      <c r="J193" s="29"/>
      <c r="K193" s="29"/>
    </row>
    <row r="194" spans="1:11" ht="25.5">
      <c r="A194" s="44">
        <v>183</v>
      </c>
      <c r="B194" s="38">
        <v>42864</v>
      </c>
      <c r="C194" s="40">
        <v>391247</v>
      </c>
      <c r="D194" s="30" t="s">
        <v>4544</v>
      </c>
      <c r="E194" s="31">
        <f>VLOOKUP(C194,'[2]DU LIEU'!A:E,5,0)</f>
        <v>3800000</v>
      </c>
      <c r="F194" s="31">
        <v>3800000</v>
      </c>
      <c r="G194" s="31">
        <f t="shared" si="2"/>
        <v>0</v>
      </c>
      <c r="H194" s="32" t="s">
        <v>4873</v>
      </c>
      <c r="I194" s="42"/>
      <c r="J194" s="29"/>
      <c r="K194" s="29"/>
    </row>
    <row r="195" spans="1:11">
      <c r="A195" s="44">
        <v>184</v>
      </c>
      <c r="B195" s="38">
        <v>42864</v>
      </c>
      <c r="C195" s="40">
        <v>391667</v>
      </c>
      <c r="D195" s="30" t="s">
        <v>1035</v>
      </c>
      <c r="E195" s="31">
        <f>VLOOKUP(C195,'[2]DU LIEU'!A:E,5,0)</f>
        <v>4600000</v>
      </c>
      <c r="F195" s="31">
        <v>4600000</v>
      </c>
      <c r="G195" s="31">
        <f t="shared" si="2"/>
        <v>0</v>
      </c>
      <c r="H195" s="32" t="s">
        <v>4956</v>
      </c>
      <c r="I195" s="42"/>
      <c r="J195" s="29"/>
      <c r="K195" s="29"/>
    </row>
    <row r="196" spans="1:11">
      <c r="A196" s="44">
        <v>185</v>
      </c>
      <c r="B196" s="38">
        <v>42864</v>
      </c>
      <c r="C196" s="40">
        <v>401142</v>
      </c>
      <c r="D196" s="30" t="s">
        <v>4648</v>
      </c>
      <c r="E196" s="31">
        <f>VLOOKUP(C196,'[2]DU LIEU'!A:E,5,0)</f>
        <v>3600000</v>
      </c>
      <c r="F196" s="31">
        <v>3600000</v>
      </c>
      <c r="G196" s="31">
        <f t="shared" si="2"/>
        <v>0</v>
      </c>
      <c r="H196" s="32" t="s">
        <v>4989</v>
      </c>
      <c r="I196" s="42"/>
      <c r="J196" s="29"/>
      <c r="K196" s="29"/>
    </row>
    <row r="197" spans="1:11">
      <c r="A197" s="44">
        <v>186</v>
      </c>
      <c r="B197" s="38">
        <v>42864</v>
      </c>
      <c r="C197" s="40">
        <v>392362</v>
      </c>
      <c r="D197" s="30" t="s">
        <v>4601</v>
      </c>
      <c r="E197" s="31">
        <f>VLOOKUP(C197,'[2]DU LIEU'!A:E,5,0)</f>
        <v>3000000</v>
      </c>
      <c r="F197" s="31">
        <v>3000000</v>
      </c>
      <c r="G197" s="31">
        <f t="shared" si="2"/>
        <v>0</v>
      </c>
      <c r="H197" s="32" t="s">
        <v>4937</v>
      </c>
      <c r="I197" s="42"/>
      <c r="J197" s="29"/>
      <c r="K197" s="29"/>
    </row>
    <row r="198" spans="1:11">
      <c r="A198" s="44">
        <v>187</v>
      </c>
      <c r="B198" s="38">
        <v>42864</v>
      </c>
      <c r="C198" s="40">
        <v>404023</v>
      </c>
      <c r="D198" s="30" t="s">
        <v>4369</v>
      </c>
      <c r="E198" s="31">
        <f>VLOOKUP(C198,'[2]DU LIEU'!A:E,5,0)</f>
        <v>3800000</v>
      </c>
      <c r="F198" s="31">
        <v>3800000</v>
      </c>
      <c r="G198" s="31">
        <f t="shared" si="2"/>
        <v>0</v>
      </c>
      <c r="H198" s="32" t="s">
        <v>4684</v>
      </c>
      <c r="I198" s="42"/>
      <c r="J198" s="29"/>
      <c r="K198" s="29"/>
    </row>
    <row r="199" spans="1:11">
      <c r="A199" s="44">
        <v>188</v>
      </c>
      <c r="B199" s="38">
        <v>42864</v>
      </c>
      <c r="C199" s="40">
        <v>391739</v>
      </c>
      <c r="D199" s="30" t="s">
        <v>4506</v>
      </c>
      <c r="E199" s="31">
        <f>VLOOKUP(C199,'[2]DU LIEU'!A:E,5,0)</f>
        <v>3800000</v>
      </c>
      <c r="F199" s="31">
        <v>3800000</v>
      </c>
      <c r="G199" s="31">
        <f t="shared" si="2"/>
        <v>0</v>
      </c>
      <c r="H199" s="32" t="s">
        <v>4831</v>
      </c>
      <c r="I199" s="42"/>
      <c r="J199" s="29"/>
      <c r="K199" s="29"/>
    </row>
    <row r="200" spans="1:11">
      <c r="A200" s="44">
        <v>189</v>
      </c>
      <c r="B200" s="38">
        <v>42864</v>
      </c>
      <c r="C200" s="40">
        <v>392669</v>
      </c>
      <c r="D200" s="30" t="s">
        <v>4562</v>
      </c>
      <c r="E200" s="31">
        <f>VLOOKUP(C200,'[2]DU LIEU'!A:E,5,0)</f>
        <v>7500000</v>
      </c>
      <c r="F200" s="31">
        <v>7500000</v>
      </c>
      <c r="G200" s="31">
        <f t="shared" si="2"/>
        <v>0</v>
      </c>
      <c r="H200" s="32" t="s">
        <v>4893</v>
      </c>
      <c r="I200" s="42"/>
      <c r="J200" s="29"/>
      <c r="K200" s="29"/>
    </row>
    <row r="201" spans="1:11">
      <c r="A201" s="44">
        <v>190</v>
      </c>
      <c r="B201" s="38">
        <v>42864</v>
      </c>
      <c r="C201" s="40">
        <v>403564</v>
      </c>
      <c r="D201" s="30" t="s">
        <v>4594</v>
      </c>
      <c r="E201" s="31">
        <f>VLOOKUP(C201,'[2]DU LIEU'!A:E,5,0)</f>
        <v>3200000</v>
      </c>
      <c r="F201" s="31">
        <v>3200000</v>
      </c>
      <c r="G201" s="31">
        <f t="shared" si="2"/>
        <v>0</v>
      </c>
      <c r="H201" s="32" t="s">
        <v>4929</v>
      </c>
      <c r="I201" s="42"/>
      <c r="J201" s="29"/>
      <c r="K201" s="29"/>
    </row>
    <row r="202" spans="1:11">
      <c r="A202" s="44">
        <v>191</v>
      </c>
      <c r="B202" s="38">
        <v>42864</v>
      </c>
      <c r="C202" s="40">
        <v>382757</v>
      </c>
      <c r="D202" s="30" t="s">
        <v>4567</v>
      </c>
      <c r="E202" s="31">
        <f>VLOOKUP(C202,'[2]DU LIEU'!A:E,5,0)</f>
        <v>6000000</v>
      </c>
      <c r="F202" s="31">
        <v>6000000</v>
      </c>
      <c r="G202" s="31">
        <f t="shared" si="2"/>
        <v>0</v>
      </c>
      <c r="H202" s="32" t="s">
        <v>4899</v>
      </c>
      <c r="I202" s="42"/>
      <c r="J202" s="29"/>
      <c r="K202" s="29"/>
    </row>
    <row r="203" spans="1:11">
      <c r="A203" s="44">
        <v>192</v>
      </c>
      <c r="B203" s="38">
        <v>42864</v>
      </c>
      <c r="C203" s="40">
        <v>382549</v>
      </c>
      <c r="D203" s="30" t="s">
        <v>832</v>
      </c>
      <c r="E203" s="31">
        <f>VLOOKUP(C203,'[2]DU LIEU'!A:E,5,0)</f>
        <v>5000000</v>
      </c>
      <c r="F203" s="31">
        <v>5000000</v>
      </c>
      <c r="G203" s="31">
        <f t="shared" si="2"/>
        <v>0</v>
      </c>
      <c r="H203" s="32" t="s">
        <v>4715</v>
      </c>
      <c r="I203" s="42"/>
      <c r="J203" s="29"/>
      <c r="K203" s="29"/>
    </row>
    <row r="204" spans="1:11">
      <c r="A204" s="44">
        <v>193</v>
      </c>
      <c r="B204" s="38">
        <v>42864</v>
      </c>
      <c r="C204" s="40">
        <v>382774</v>
      </c>
      <c r="D204" s="30" t="s">
        <v>4538</v>
      </c>
      <c r="E204" s="31">
        <f>VLOOKUP(C204,'[2]DU LIEU'!A:E,5,0)</f>
        <v>2400000</v>
      </c>
      <c r="F204" s="31">
        <v>2400000</v>
      </c>
      <c r="G204" s="31">
        <f t="shared" ref="G204:G267" si="3">F204-E204</f>
        <v>0</v>
      </c>
      <c r="H204" s="32" t="s">
        <v>4865</v>
      </c>
      <c r="I204" s="42"/>
      <c r="J204" s="29"/>
      <c r="K204" s="29"/>
    </row>
    <row r="205" spans="1:11">
      <c r="A205" s="44">
        <v>194</v>
      </c>
      <c r="B205" s="38">
        <v>42864</v>
      </c>
      <c r="C205" s="40">
        <v>393012</v>
      </c>
      <c r="D205" s="30" t="s">
        <v>4432</v>
      </c>
      <c r="E205" s="31">
        <f>VLOOKUP(C205,'[2]DU LIEU'!A:E,5,0)</f>
        <v>3400000</v>
      </c>
      <c r="F205" s="31">
        <v>3400000</v>
      </c>
      <c r="G205" s="31">
        <f t="shared" si="3"/>
        <v>0</v>
      </c>
      <c r="H205" s="32" t="s">
        <v>4755</v>
      </c>
      <c r="I205" s="42"/>
      <c r="J205" s="29"/>
      <c r="K205" s="29"/>
    </row>
    <row r="206" spans="1:11">
      <c r="A206" s="44">
        <v>195</v>
      </c>
      <c r="B206" s="38">
        <v>42864</v>
      </c>
      <c r="C206" s="40">
        <v>402859</v>
      </c>
      <c r="D206" s="30" t="s">
        <v>4372</v>
      </c>
      <c r="E206" s="31">
        <f>VLOOKUP(C206,'[2]DU LIEU'!A:E,5,0)</f>
        <v>4000000</v>
      </c>
      <c r="F206" s="31">
        <v>4000000</v>
      </c>
      <c r="G206" s="31">
        <f t="shared" si="3"/>
        <v>0</v>
      </c>
      <c r="H206" s="32" t="s">
        <v>4687</v>
      </c>
      <c r="I206" s="42"/>
      <c r="J206" s="29"/>
      <c r="K206" s="29"/>
    </row>
    <row r="207" spans="1:11">
      <c r="A207" s="44">
        <v>196</v>
      </c>
      <c r="B207" s="38">
        <v>42864</v>
      </c>
      <c r="C207" s="40">
        <v>400317</v>
      </c>
      <c r="D207" s="30" t="s">
        <v>4360</v>
      </c>
      <c r="E207" s="31">
        <f>VLOOKUP(C207,'[2]DU LIEU'!A:E,5,0)</f>
        <v>4000000</v>
      </c>
      <c r="F207" s="31">
        <v>4000000</v>
      </c>
      <c r="G207" s="31">
        <f t="shared" si="3"/>
        <v>0</v>
      </c>
      <c r="H207" s="32" t="s">
        <v>4675</v>
      </c>
      <c r="I207" s="42"/>
      <c r="J207" s="29"/>
      <c r="K207" s="29"/>
    </row>
    <row r="208" spans="1:11">
      <c r="A208" s="44">
        <v>197</v>
      </c>
      <c r="B208" s="38">
        <v>42864</v>
      </c>
      <c r="C208" s="40">
        <v>390366</v>
      </c>
      <c r="D208" s="30" t="s">
        <v>4391</v>
      </c>
      <c r="E208" s="31">
        <f>VLOOKUP(C208,'[2]DU LIEU'!A:E,5,0)</f>
        <v>12750000</v>
      </c>
      <c r="F208" s="31">
        <v>12750000</v>
      </c>
      <c r="G208" s="31">
        <f t="shared" si="3"/>
        <v>0</v>
      </c>
      <c r="H208" s="32" t="s">
        <v>4710</v>
      </c>
      <c r="I208" s="42"/>
      <c r="J208" s="29"/>
      <c r="K208" s="29"/>
    </row>
    <row r="209" spans="1:11">
      <c r="A209" s="44">
        <v>198</v>
      </c>
      <c r="B209" s="38">
        <v>42864</v>
      </c>
      <c r="C209" s="40">
        <v>402265</v>
      </c>
      <c r="D209" s="30" t="s">
        <v>4625</v>
      </c>
      <c r="E209" s="31">
        <f>VLOOKUP(C209,'[2]DU LIEU'!A:E,5,0)</f>
        <v>3400000</v>
      </c>
      <c r="F209" s="31">
        <v>3400000</v>
      </c>
      <c r="G209" s="31">
        <f t="shared" si="3"/>
        <v>0</v>
      </c>
      <c r="H209" s="32" t="s">
        <v>4963</v>
      </c>
      <c r="I209" s="42"/>
      <c r="J209" s="29"/>
      <c r="K209" s="29"/>
    </row>
    <row r="210" spans="1:11">
      <c r="A210" s="44">
        <v>199</v>
      </c>
      <c r="B210" s="38">
        <v>42864</v>
      </c>
      <c r="C210" s="40">
        <v>392104</v>
      </c>
      <c r="D210" s="30" t="s">
        <v>4408</v>
      </c>
      <c r="E210" s="31">
        <f>VLOOKUP(C210,'[2]DU LIEU'!A:E,5,0)</f>
        <v>3800000</v>
      </c>
      <c r="F210" s="31">
        <v>3800000</v>
      </c>
      <c r="G210" s="31">
        <f t="shared" si="3"/>
        <v>0</v>
      </c>
      <c r="H210" s="32" t="s">
        <v>4730</v>
      </c>
      <c r="I210" s="42"/>
      <c r="J210" s="29"/>
      <c r="K210" s="29"/>
    </row>
    <row r="211" spans="1:11">
      <c r="A211" s="44">
        <v>200</v>
      </c>
      <c r="B211" s="38">
        <v>42864</v>
      </c>
      <c r="C211" s="40">
        <v>390153</v>
      </c>
      <c r="D211" s="30" t="s">
        <v>4634</v>
      </c>
      <c r="E211" s="31">
        <f>VLOOKUP(C211,'[2]DU LIEU'!A:E,5,0)</f>
        <v>4000000</v>
      </c>
      <c r="F211" s="31">
        <v>4000000</v>
      </c>
      <c r="G211" s="31">
        <f t="shared" si="3"/>
        <v>0</v>
      </c>
      <c r="H211" s="32" t="s">
        <v>4974</v>
      </c>
      <c r="I211" s="42"/>
      <c r="J211" s="29"/>
      <c r="K211" s="29"/>
    </row>
    <row r="212" spans="1:11">
      <c r="A212" s="44">
        <v>201</v>
      </c>
      <c r="B212" s="38">
        <v>42864</v>
      </c>
      <c r="C212" s="40">
        <v>403153</v>
      </c>
      <c r="D212" s="30" t="s">
        <v>4502</v>
      </c>
      <c r="E212" s="31">
        <f>VLOOKUP(C212,'[2]DU LIEU'!A:E,5,0)</f>
        <v>2400000</v>
      </c>
      <c r="F212" s="31">
        <v>2400000</v>
      </c>
      <c r="G212" s="31">
        <f t="shared" si="3"/>
        <v>0</v>
      </c>
      <c r="H212" s="32" t="s">
        <v>4827</v>
      </c>
      <c r="I212" s="42"/>
      <c r="J212" s="29"/>
      <c r="K212" s="29"/>
    </row>
    <row r="213" spans="1:11">
      <c r="A213" s="44">
        <v>202</v>
      </c>
      <c r="B213" s="38">
        <v>42864</v>
      </c>
      <c r="C213" s="40">
        <v>391969</v>
      </c>
      <c r="D213" s="30" t="s">
        <v>882</v>
      </c>
      <c r="E213" s="31">
        <f>VLOOKUP(C213,'[2]DU LIEU'!A:E,5,0)</f>
        <v>4200000</v>
      </c>
      <c r="F213" s="31">
        <v>4200000</v>
      </c>
      <c r="G213" s="31">
        <f t="shared" si="3"/>
        <v>0</v>
      </c>
      <c r="H213" s="32" t="s">
        <v>4958</v>
      </c>
      <c r="I213" s="42"/>
      <c r="J213" s="29"/>
      <c r="K213" s="29"/>
    </row>
    <row r="214" spans="1:11" ht="38.25">
      <c r="A214" s="44">
        <v>203</v>
      </c>
      <c r="B214" s="38">
        <v>42864</v>
      </c>
      <c r="C214" s="40">
        <v>392206</v>
      </c>
      <c r="D214" s="30" t="s">
        <v>4627</v>
      </c>
      <c r="E214" s="31">
        <f>VLOOKUP(C214,'[2]DU LIEU'!A:E,5,0)</f>
        <v>3800000</v>
      </c>
      <c r="F214" s="31">
        <v>3800000</v>
      </c>
      <c r="G214" s="31">
        <f t="shared" si="3"/>
        <v>0</v>
      </c>
      <c r="H214" s="32" t="s">
        <v>4965</v>
      </c>
      <c r="I214" s="42"/>
      <c r="J214" s="29"/>
      <c r="K214" s="29"/>
    </row>
    <row r="215" spans="1:11" ht="25.5">
      <c r="A215" s="44">
        <v>204</v>
      </c>
      <c r="B215" s="38">
        <v>42864</v>
      </c>
      <c r="C215" s="40">
        <v>392520</v>
      </c>
      <c r="D215" s="30" t="s">
        <v>4507</v>
      </c>
      <c r="E215" s="31">
        <f>VLOOKUP(C215,'[2]DU LIEU'!A:E,5,0)</f>
        <v>3000000</v>
      </c>
      <c r="F215" s="31">
        <v>3000000</v>
      </c>
      <c r="G215" s="31">
        <f t="shared" si="3"/>
        <v>0</v>
      </c>
      <c r="H215" s="32" t="s">
        <v>4832</v>
      </c>
      <c r="I215" s="42"/>
      <c r="J215" s="29"/>
      <c r="K215" s="29"/>
    </row>
    <row r="216" spans="1:11">
      <c r="A216" s="44">
        <v>205</v>
      </c>
      <c r="B216" s="38">
        <v>42864</v>
      </c>
      <c r="C216" s="40">
        <v>402961</v>
      </c>
      <c r="D216" s="30" t="s">
        <v>2668</v>
      </c>
      <c r="E216" s="31">
        <f>VLOOKUP(C216,'[2]DU LIEU'!A:E,5,0)</f>
        <v>15300000</v>
      </c>
      <c r="F216" s="31">
        <v>15300000</v>
      </c>
      <c r="G216" s="31">
        <f t="shared" si="3"/>
        <v>0</v>
      </c>
      <c r="H216" s="32" t="s">
        <v>4705</v>
      </c>
      <c r="I216" s="42"/>
      <c r="J216" s="29"/>
      <c r="K216" s="29"/>
    </row>
    <row r="217" spans="1:11" ht="38.25">
      <c r="A217" s="44">
        <v>206</v>
      </c>
      <c r="B217" s="38">
        <v>42864</v>
      </c>
      <c r="C217" s="40">
        <v>403934</v>
      </c>
      <c r="D217" s="30" t="s">
        <v>4626</v>
      </c>
      <c r="E217" s="31">
        <f>VLOOKUP(C217,'[2]DU LIEU'!A:E,5,0)</f>
        <v>3800000</v>
      </c>
      <c r="F217" s="31">
        <v>3800000</v>
      </c>
      <c r="G217" s="31">
        <f t="shared" si="3"/>
        <v>0</v>
      </c>
      <c r="H217" s="32" t="s">
        <v>4964</v>
      </c>
      <c r="I217" s="42"/>
      <c r="J217" s="29"/>
      <c r="K217" s="29"/>
    </row>
    <row r="218" spans="1:11" ht="25.5">
      <c r="A218" s="44">
        <v>207</v>
      </c>
      <c r="B218" s="38">
        <v>42864</v>
      </c>
      <c r="C218" s="40">
        <v>381152</v>
      </c>
      <c r="D218" s="30" t="s">
        <v>4608</v>
      </c>
      <c r="E218" s="31">
        <f>VLOOKUP(C218,'[2]DU LIEU'!A:E,5,0)</f>
        <v>800000</v>
      </c>
      <c r="F218" s="31">
        <v>800000</v>
      </c>
      <c r="G218" s="31">
        <f t="shared" si="3"/>
        <v>0</v>
      </c>
      <c r="H218" s="32" t="s">
        <v>4944</v>
      </c>
      <c r="I218" s="42"/>
      <c r="J218" s="29"/>
      <c r="K218" s="29"/>
    </row>
    <row r="219" spans="1:11">
      <c r="A219" s="44">
        <v>208</v>
      </c>
      <c r="B219" s="38">
        <v>42864</v>
      </c>
      <c r="C219" s="40">
        <v>382432</v>
      </c>
      <c r="D219" s="30" t="s">
        <v>4367</v>
      </c>
      <c r="E219" s="31">
        <f>VLOOKUP(C219,'[2]DU LIEU'!A:E,5,0)</f>
        <v>2000000</v>
      </c>
      <c r="F219" s="31">
        <v>2000000</v>
      </c>
      <c r="G219" s="31">
        <f t="shared" si="3"/>
        <v>0</v>
      </c>
      <c r="H219" s="32" t="s">
        <v>4682</v>
      </c>
      <c r="I219" s="42"/>
      <c r="J219" s="29"/>
      <c r="K219" s="29"/>
    </row>
    <row r="220" spans="1:11">
      <c r="A220" s="44">
        <v>209</v>
      </c>
      <c r="B220" s="38">
        <v>42864</v>
      </c>
      <c r="C220" s="40">
        <v>390205</v>
      </c>
      <c r="D220" s="30" t="s">
        <v>4470</v>
      </c>
      <c r="E220" s="31">
        <f>VLOOKUP(C220,'[2]DU LIEU'!A:E,5,0)</f>
        <v>1200000</v>
      </c>
      <c r="F220" s="31">
        <v>1200000</v>
      </c>
      <c r="G220" s="31">
        <f t="shared" si="3"/>
        <v>0</v>
      </c>
      <c r="H220" s="32" t="s">
        <v>4795</v>
      </c>
      <c r="I220" s="42"/>
      <c r="J220" s="29"/>
      <c r="K220" s="29"/>
    </row>
    <row r="221" spans="1:11">
      <c r="A221" s="44">
        <v>210</v>
      </c>
      <c r="B221" s="38">
        <v>42864</v>
      </c>
      <c r="C221" s="40">
        <v>392114</v>
      </c>
      <c r="D221" s="30" t="s">
        <v>4568</v>
      </c>
      <c r="E221" s="31">
        <f>VLOOKUP(C221,'[2]DU LIEU'!A:E,5,0)</f>
        <v>4000000</v>
      </c>
      <c r="F221" s="31">
        <v>4000000</v>
      </c>
      <c r="G221" s="31">
        <f t="shared" si="3"/>
        <v>0</v>
      </c>
      <c r="H221" s="32" t="s">
        <v>4900</v>
      </c>
      <c r="I221" s="42"/>
      <c r="J221" s="29"/>
      <c r="K221" s="29"/>
    </row>
    <row r="222" spans="1:11" ht="25.5">
      <c r="A222" s="44">
        <v>211</v>
      </c>
      <c r="B222" s="38">
        <v>42864</v>
      </c>
      <c r="C222" s="40">
        <v>392240</v>
      </c>
      <c r="D222" s="30" t="s">
        <v>4379</v>
      </c>
      <c r="E222" s="31">
        <f>VLOOKUP(C222,'[2]DU LIEU'!A:E,5,0)</f>
        <v>3800000</v>
      </c>
      <c r="F222" s="31">
        <v>3800000</v>
      </c>
      <c r="G222" s="31">
        <f t="shared" si="3"/>
        <v>0</v>
      </c>
      <c r="H222" s="32" t="s">
        <v>4696</v>
      </c>
      <c r="I222" s="42"/>
      <c r="J222" s="29"/>
      <c r="K222" s="29"/>
    </row>
    <row r="223" spans="1:11">
      <c r="A223" s="44">
        <v>212</v>
      </c>
      <c r="B223" s="38">
        <v>42864</v>
      </c>
      <c r="C223" s="40">
        <v>401608</v>
      </c>
      <c r="D223" s="30" t="s">
        <v>4486</v>
      </c>
      <c r="E223" s="31">
        <f>VLOOKUP(C223,'[2]DU LIEU'!A:E,5,0)</f>
        <v>4000000</v>
      </c>
      <c r="F223" s="31">
        <v>4000000</v>
      </c>
      <c r="G223" s="31">
        <f t="shared" si="3"/>
        <v>0</v>
      </c>
      <c r="H223" s="32" t="s">
        <v>4811</v>
      </c>
      <c r="I223" s="42"/>
      <c r="J223" s="29"/>
      <c r="K223" s="29"/>
    </row>
    <row r="224" spans="1:11" ht="25.5">
      <c r="A224" s="44">
        <v>213</v>
      </c>
      <c r="B224" s="38">
        <v>42864</v>
      </c>
      <c r="C224" s="40">
        <v>400413</v>
      </c>
      <c r="D224" s="30" t="s">
        <v>4388</v>
      </c>
      <c r="E224" s="31">
        <f>VLOOKUP(C224,'[2]DU LIEU'!A:E,5,0)</f>
        <v>3800000</v>
      </c>
      <c r="F224" s="31">
        <v>3800000</v>
      </c>
      <c r="G224" s="31">
        <f t="shared" si="3"/>
        <v>0</v>
      </c>
      <c r="H224" s="32" t="s">
        <v>4706</v>
      </c>
      <c r="I224" s="42"/>
      <c r="J224" s="29"/>
      <c r="K224" s="29"/>
    </row>
    <row r="225" spans="1:11">
      <c r="A225" s="44">
        <v>214</v>
      </c>
      <c r="B225" s="38">
        <v>42864</v>
      </c>
      <c r="C225" s="40">
        <v>403603</v>
      </c>
      <c r="D225" s="30" t="s">
        <v>4401</v>
      </c>
      <c r="E225" s="31">
        <f>VLOOKUP(C225,'[2]DU LIEU'!A:E,5,0)</f>
        <v>2400000</v>
      </c>
      <c r="F225" s="31">
        <v>2400000</v>
      </c>
      <c r="G225" s="31">
        <f t="shared" si="3"/>
        <v>0</v>
      </c>
      <c r="H225" s="32" t="s">
        <v>4722</v>
      </c>
      <c r="I225" s="42"/>
      <c r="J225" s="29"/>
      <c r="K225" s="29"/>
    </row>
    <row r="226" spans="1:11">
      <c r="A226" s="44">
        <v>215</v>
      </c>
      <c r="B226" s="38">
        <v>42864</v>
      </c>
      <c r="C226" s="40">
        <v>392753</v>
      </c>
      <c r="D226" s="30" t="s">
        <v>634</v>
      </c>
      <c r="E226" s="31">
        <f>VLOOKUP(C226,'[2]DU LIEU'!A:E,5,0)</f>
        <v>3000000</v>
      </c>
      <c r="F226" s="31">
        <v>3000000</v>
      </c>
      <c r="G226" s="31">
        <f t="shared" si="3"/>
        <v>0</v>
      </c>
      <c r="H226" s="32" t="s">
        <v>4935</v>
      </c>
      <c r="I226" s="42"/>
      <c r="J226" s="29"/>
      <c r="K226" s="29"/>
    </row>
    <row r="227" spans="1:11">
      <c r="A227" s="44">
        <v>216</v>
      </c>
      <c r="B227" s="38">
        <v>42864</v>
      </c>
      <c r="C227" s="40">
        <v>401402</v>
      </c>
      <c r="D227" s="30" t="s">
        <v>4413</v>
      </c>
      <c r="E227" s="31">
        <f>VLOOKUP(C227,'[2]DU LIEU'!A:E,5,0)</f>
        <v>3800000</v>
      </c>
      <c r="F227" s="31">
        <v>3800000</v>
      </c>
      <c r="G227" s="31">
        <f t="shared" si="3"/>
        <v>0</v>
      </c>
      <c r="H227" s="32" t="s">
        <v>4735</v>
      </c>
      <c r="I227" s="42"/>
      <c r="J227" s="29"/>
      <c r="K227" s="29"/>
    </row>
    <row r="228" spans="1:11">
      <c r="A228" s="44">
        <v>217</v>
      </c>
      <c r="B228" s="38">
        <v>42864</v>
      </c>
      <c r="C228" s="40">
        <v>400651</v>
      </c>
      <c r="D228" s="30" t="s">
        <v>4394</v>
      </c>
      <c r="E228" s="31">
        <f>VLOOKUP(C228,'[2]DU LIEU'!A:E,5,0)</f>
        <v>4000000</v>
      </c>
      <c r="F228" s="31">
        <v>4000000</v>
      </c>
      <c r="G228" s="31">
        <f t="shared" si="3"/>
        <v>0</v>
      </c>
      <c r="H228" s="32" t="s">
        <v>4714</v>
      </c>
      <c r="I228" s="42"/>
      <c r="J228" s="29"/>
      <c r="K228" s="29"/>
    </row>
    <row r="229" spans="1:11">
      <c r="A229" s="44">
        <v>218</v>
      </c>
      <c r="B229" s="38">
        <v>42864</v>
      </c>
      <c r="C229" s="40">
        <v>400171</v>
      </c>
      <c r="D229" s="30" t="s">
        <v>4460</v>
      </c>
      <c r="E229" s="31">
        <f>VLOOKUP(C229,'[2]DU LIEU'!A:E,5,0)</f>
        <v>1140000</v>
      </c>
      <c r="F229" s="31">
        <v>1140000</v>
      </c>
      <c r="G229" s="31">
        <f t="shared" si="3"/>
        <v>0</v>
      </c>
      <c r="H229" s="32" t="s">
        <v>4784</v>
      </c>
      <c r="I229" s="42"/>
      <c r="J229" s="29"/>
      <c r="K229" s="29"/>
    </row>
    <row r="230" spans="1:11">
      <c r="A230" s="44">
        <v>219</v>
      </c>
      <c r="B230" s="38">
        <v>42864</v>
      </c>
      <c r="C230" s="40">
        <v>400541</v>
      </c>
      <c r="D230" s="30" t="s">
        <v>2856</v>
      </c>
      <c r="E230" s="31">
        <f>VLOOKUP(C230,'[2]DU LIEU'!A:E,5,0)</f>
        <v>3800000</v>
      </c>
      <c r="F230" s="31">
        <v>3800000</v>
      </c>
      <c r="G230" s="31">
        <f t="shared" si="3"/>
        <v>0</v>
      </c>
      <c r="H230" s="32" t="s">
        <v>4695</v>
      </c>
      <c r="I230" s="42"/>
      <c r="J230" s="29"/>
      <c r="K230" s="29"/>
    </row>
    <row r="231" spans="1:11">
      <c r="A231" s="44">
        <v>220</v>
      </c>
      <c r="B231" s="38">
        <v>42864</v>
      </c>
      <c r="C231" s="40">
        <v>403448</v>
      </c>
      <c r="D231" s="30" t="s">
        <v>816</v>
      </c>
      <c r="E231" s="31">
        <f>VLOOKUP(C231,'[2]DU LIEU'!A:E,5,0)</f>
        <v>3000000</v>
      </c>
      <c r="F231" s="31">
        <v>3000000</v>
      </c>
      <c r="G231" s="31">
        <f t="shared" si="3"/>
        <v>0</v>
      </c>
      <c r="H231" s="32" t="s">
        <v>4904</v>
      </c>
      <c r="I231" s="42"/>
      <c r="J231" s="29"/>
      <c r="K231" s="29"/>
    </row>
    <row r="232" spans="1:11">
      <c r="A232" s="44">
        <v>221</v>
      </c>
      <c r="B232" s="38">
        <v>42864</v>
      </c>
      <c r="C232" s="40">
        <v>400772</v>
      </c>
      <c r="D232" s="30" t="s">
        <v>4357</v>
      </c>
      <c r="E232" s="31">
        <f>VLOOKUP(C232,'[2]DU LIEU'!A:E,5,0)</f>
        <v>3400000</v>
      </c>
      <c r="F232" s="31">
        <v>3400000</v>
      </c>
      <c r="G232" s="31">
        <f t="shared" si="3"/>
        <v>0</v>
      </c>
      <c r="H232" s="32" t="s">
        <v>4672</v>
      </c>
      <c r="I232" s="42"/>
      <c r="J232" s="29"/>
      <c r="K232" s="29"/>
    </row>
    <row r="233" spans="1:11">
      <c r="A233" s="44">
        <v>222</v>
      </c>
      <c r="B233" s="38">
        <v>42864</v>
      </c>
      <c r="C233" s="40">
        <v>392819</v>
      </c>
      <c r="D233" s="30" t="s">
        <v>1860</v>
      </c>
      <c r="E233" s="31">
        <f>VLOOKUP(C233,'[2]DU LIEU'!A:E,5,0)</f>
        <v>3000000</v>
      </c>
      <c r="F233" s="31">
        <v>3000000</v>
      </c>
      <c r="G233" s="31">
        <f t="shared" si="3"/>
        <v>0</v>
      </c>
      <c r="H233" s="32" t="s">
        <v>4757</v>
      </c>
      <c r="I233" s="42"/>
      <c r="J233" s="29"/>
      <c r="K233" s="29"/>
    </row>
    <row r="234" spans="1:11">
      <c r="A234" s="44">
        <v>223</v>
      </c>
      <c r="B234" s="38">
        <v>42864</v>
      </c>
      <c r="C234" s="40">
        <v>382631</v>
      </c>
      <c r="D234" s="30" t="s">
        <v>4385</v>
      </c>
      <c r="E234" s="31">
        <f>VLOOKUP(C234,'[2]DU LIEU'!A:E,5,0)</f>
        <v>2000000</v>
      </c>
      <c r="F234" s="31">
        <v>2000000</v>
      </c>
      <c r="G234" s="31">
        <f t="shared" si="3"/>
        <v>0</v>
      </c>
      <c r="H234" s="32" t="s">
        <v>4702</v>
      </c>
      <c r="I234" s="42"/>
      <c r="J234" s="29"/>
      <c r="K234" s="29"/>
    </row>
    <row r="235" spans="1:11">
      <c r="A235" s="44">
        <v>224</v>
      </c>
      <c r="B235" s="38">
        <v>42864</v>
      </c>
      <c r="C235" s="40">
        <v>401121</v>
      </c>
      <c r="D235" s="30" t="s">
        <v>4482</v>
      </c>
      <c r="E235" s="31">
        <f>VLOOKUP(C235,'[2]DU LIEU'!A:E,5,0)</f>
        <v>3800000</v>
      </c>
      <c r="F235" s="31">
        <v>3800000</v>
      </c>
      <c r="G235" s="31">
        <f t="shared" si="3"/>
        <v>0</v>
      </c>
      <c r="H235" s="32" t="s">
        <v>4807</v>
      </c>
      <c r="I235" s="42"/>
      <c r="J235" s="29"/>
      <c r="K235" s="29"/>
    </row>
    <row r="236" spans="1:11">
      <c r="A236" s="44">
        <v>225</v>
      </c>
      <c r="B236" s="38">
        <v>42864</v>
      </c>
      <c r="C236" s="40">
        <v>382416</v>
      </c>
      <c r="D236" s="30" t="s">
        <v>2630</v>
      </c>
      <c r="E236" s="31">
        <f>VLOOKUP(C236,'[2]DU LIEU'!A:E,5,0)</f>
        <v>2000000</v>
      </c>
      <c r="F236" s="31">
        <v>2000000</v>
      </c>
      <c r="G236" s="31">
        <f t="shared" si="3"/>
        <v>0</v>
      </c>
      <c r="H236" s="32" t="s">
        <v>4727</v>
      </c>
      <c r="I236" s="42"/>
      <c r="J236" s="29"/>
      <c r="K236" s="29"/>
    </row>
    <row r="237" spans="1:11">
      <c r="A237" s="44">
        <v>226</v>
      </c>
      <c r="B237" s="38">
        <v>42864</v>
      </c>
      <c r="C237" s="40">
        <v>391245</v>
      </c>
      <c r="D237" s="30" t="s">
        <v>2630</v>
      </c>
      <c r="E237" s="31">
        <f>VLOOKUP(C237,'[2]DU LIEU'!A:E,5,0)</f>
        <v>3800000</v>
      </c>
      <c r="F237" s="31">
        <v>3800000</v>
      </c>
      <c r="G237" s="31">
        <f t="shared" si="3"/>
        <v>0</v>
      </c>
      <c r="H237" s="32" t="s">
        <v>4971</v>
      </c>
      <c r="I237" s="42"/>
      <c r="J237" s="29"/>
      <c r="K237" s="29"/>
    </row>
    <row r="238" spans="1:11">
      <c r="A238" s="44">
        <v>227</v>
      </c>
      <c r="B238" s="38">
        <v>42864</v>
      </c>
      <c r="C238" s="40">
        <v>392256</v>
      </c>
      <c r="D238" s="30" t="s">
        <v>4361</v>
      </c>
      <c r="E238" s="31">
        <f>VLOOKUP(C238,'[2]DU LIEU'!A:E,5,0)</f>
        <v>3800000</v>
      </c>
      <c r="F238" s="31">
        <v>3800000</v>
      </c>
      <c r="G238" s="31">
        <f t="shared" si="3"/>
        <v>0</v>
      </c>
      <c r="H238" s="32" t="s">
        <v>4676</v>
      </c>
      <c r="I238" s="42"/>
      <c r="J238" s="29"/>
      <c r="K238" s="29"/>
    </row>
    <row r="239" spans="1:11">
      <c r="A239" s="44">
        <v>228</v>
      </c>
      <c r="B239" s="38">
        <v>42864</v>
      </c>
      <c r="C239" s="40">
        <v>382332</v>
      </c>
      <c r="D239" s="30" t="s">
        <v>3819</v>
      </c>
      <c r="E239" s="31">
        <f>VLOOKUP(C239,'[2]DU LIEU'!A:E,5,0)</f>
        <v>2000000</v>
      </c>
      <c r="F239" s="31">
        <v>2000000</v>
      </c>
      <c r="G239" s="31">
        <f t="shared" si="3"/>
        <v>0</v>
      </c>
      <c r="H239" s="32" t="s">
        <v>4868</v>
      </c>
      <c r="I239" s="42"/>
      <c r="J239" s="29"/>
      <c r="K239" s="29"/>
    </row>
    <row r="240" spans="1:11">
      <c r="A240" s="44">
        <v>229</v>
      </c>
      <c r="B240" s="38">
        <v>42864</v>
      </c>
      <c r="C240" s="40">
        <v>401056</v>
      </c>
      <c r="D240" s="30" t="s">
        <v>4638</v>
      </c>
      <c r="E240" s="31">
        <f>VLOOKUP(C240,'[2]DU LIEU'!A:E,5,0)</f>
        <v>3400000</v>
      </c>
      <c r="F240" s="31">
        <v>3400000</v>
      </c>
      <c r="G240" s="31">
        <f t="shared" si="3"/>
        <v>0</v>
      </c>
      <c r="H240" s="32" t="s">
        <v>4978</v>
      </c>
      <c r="I240" s="42"/>
      <c r="J240" s="29"/>
      <c r="K240" s="29"/>
    </row>
    <row r="241" spans="1:11" ht="25.5">
      <c r="A241" s="44">
        <v>230</v>
      </c>
      <c r="B241" s="38">
        <v>42864</v>
      </c>
      <c r="C241" s="40">
        <v>402812</v>
      </c>
      <c r="D241" s="30" t="s">
        <v>4556</v>
      </c>
      <c r="E241" s="31">
        <f>VLOOKUP(C241,'[2]DU LIEU'!A:E,5,0)</f>
        <v>4000000</v>
      </c>
      <c r="F241" s="31">
        <v>4000000</v>
      </c>
      <c r="G241" s="31">
        <f t="shared" si="3"/>
        <v>0</v>
      </c>
      <c r="H241" s="32" t="s">
        <v>4887</v>
      </c>
      <c r="I241" s="42"/>
      <c r="J241" s="29"/>
      <c r="K241" s="29"/>
    </row>
    <row r="242" spans="1:11">
      <c r="A242" s="44">
        <v>231</v>
      </c>
      <c r="B242" s="38">
        <v>42864</v>
      </c>
      <c r="C242" s="40">
        <v>402138</v>
      </c>
      <c r="D242" s="30" t="s">
        <v>2641</v>
      </c>
      <c r="E242" s="31">
        <f>VLOOKUP(C242,'[2]DU LIEU'!A:E,5,0)</f>
        <v>1200000</v>
      </c>
      <c r="F242" s="31">
        <v>1200000</v>
      </c>
      <c r="G242" s="31">
        <f t="shared" si="3"/>
        <v>0</v>
      </c>
      <c r="H242" s="32" t="s">
        <v>4883</v>
      </c>
      <c r="I242" s="42"/>
      <c r="J242" s="29"/>
      <c r="K242" s="29"/>
    </row>
    <row r="243" spans="1:11" ht="38.25">
      <c r="A243" s="44">
        <v>232</v>
      </c>
      <c r="B243" s="38">
        <v>42864</v>
      </c>
      <c r="C243" s="40">
        <v>400330</v>
      </c>
      <c r="D243" s="30" t="s">
        <v>2607</v>
      </c>
      <c r="E243" s="31">
        <f>VLOOKUP(C243,'[2]DU LIEU'!A:E,5,0)</f>
        <v>3800000</v>
      </c>
      <c r="F243" s="31">
        <v>3800000</v>
      </c>
      <c r="G243" s="31">
        <f t="shared" si="3"/>
        <v>0</v>
      </c>
      <c r="H243" s="32" t="s">
        <v>4987</v>
      </c>
      <c r="I243" s="42"/>
      <c r="J243" s="29"/>
      <c r="K243" s="29"/>
    </row>
    <row r="244" spans="1:11">
      <c r="A244" s="44">
        <v>233</v>
      </c>
      <c r="B244" s="38">
        <v>42864</v>
      </c>
      <c r="C244" s="40">
        <v>390742</v>
      </c>
      <c r="D244" s="30" t="s">
        <v>4362</v>
      </c>
      <c r="E244" s="31">
        <f>VLOOKUP(C244,'[2]DU LIEU'!A:E,5,0)</f>
        <v>3800000</v>
      </c>
      <c r="F244" s="31">
        <v>3800000</v>
      </c>
      <c r="G244" s="31">
        <f t="shared" si="3"/>
        <v>0</v>
      </c>
      <c r="H244" s="32" t="s">
        <v>4677</v>
      </c>
      <c r="I244" s="42"/>
      <c r="J244" s="29"/>
      <c r="K244" s="29"/>
    </row>
    <row r="245" spans="1:11">
      <c r="A245" s="44">
        <v>234</v>
      </c>
      <c r="B245" s="38">
        <v>42864</v>
      </c>
      <c r="C245" s="40">
        <v>401817</v>
      </c>
      <c r="D245" s="30" t="s">
        <v>3705</v>
      </c>
      <c r="E245" s="31">
        <f>VLOOKUP(C245,'[2]DU LIEU'!A:E,5,0)</f>
        <v>3600000</v>
      </c>
      <c r="F245" s="31">
        <v>3600000</v>
      </c>
      <c r="G245" s="31">
        <f t="shared" si="3"/>
        <v>0</v>
      </c>
      <c r="H245" s="32" t="s">
        <v>4910</v>
      </c>
      <c r="I245" s="42"/>
      <c r="J245" s="29"/>
      <c r="K245" s="29"/>
    </row>
    <row r="246" spans="1:11">
      <c r="A246" s="44">
        <v>235</v>
      </c>
      <c r="B246" s="38">
        <v>42864</v>
      </c>
      <c r="C246" s="40">
        <v>403433</v>
      </c>
      <c r="D246" s="30" t="s">
        <v>4416</v>
      </c>
      <c r="E246" s="31">
        <f>VLOOKUP(C246,'[2]DU LIEU'!A:E,5,0)</f>
        <v>2400000</v>
      </c>
      <c r="F246" s="31">
        <v>2400000</v>
      </c>
      <c r="G246" s="31">
        <f t="shared" si="3"/>
        <v>0</v>
      </c>
      <c r="H246" s="32" t="s">
        <v>4738</v>
      </c>
      <c r="I246" s="42"/>
      <c r="J246" s="29"/>
      <c r="K246" s="29"/>
    </row>
    <row r="247" spans="1:11">
      <c r="A247" s="44">
        <v>236</v>
      </c>
      <c r="B247" s="38">
        <v>42864</v>
      </c>
      <c r="C247" s="40">
        <v>382438</v>
      </c>
      <c r="D247" s="30" t="s">
        <v>2181</v>
      </c>
      <c r="E247" s="31">
        <f>VLOOKUP(C247,'[2]DU LIEU'!A:E,5,0)</f>
        <v>2000000</v>
      </c>
      <c r="F247" s="31">
        <v>2000000</v>
      </c>
      <c r="G247" s="31">
        <f t="shared" si="3"/>
        <v>0</v>
      </c>
      <c r="H247" s="32" t="s">
        <v>4740</v>
      </c>
      <c r="I247" s="42"/>
      <c r="J247" s="29"/>
      <c r="K247" s="29"/>
    </row>
    <row r="248" spans="1:11" ht="25.5">
      <c r="A248" s="44">
        <v>237</v>
      </c>
      <c r="B248" s="38">
        <v>42864</v>
      </c>
      <c r="C248" s="40">
        <v>382331</v>
      </c>
      <c r="D248" s="30" t="s">
        <v>4419</v>
      </c>
      <c r="E248" s="31">
        <f>VLOOKUP(C248,'[2]DU LIEU'!A:E,5,0)</f>
        <v>2000000</v>
      </c>
      <c r="F248" s="31">
        <v>2000000</v>
      </c>
      <c r="G248" s="31">
        <f t="shared" si="3"/>
        <v>0</v>
      </c>
      <c r="H248" s="32" t="s">
        <v>4742</v>
      </c>
      <c r="I248" s="42"/>
      <c r="J248" s="29"/>
      <c r="K248" s="29"/>
    </row>
    <row r="249" spans="1:11">
      <c r="A249" s="44">
        <v>238</v>
      </c>
      <c r="B249" s="38">
        <v>42864</v>
      </c>
      <c r="C249" s="40">
        <v>401449</v>
      </c>
      <c r="D249" s="30" t="s">
        <v>4535</v>
      </c>
      <c r="E249" s="31">
        <f>VLOOKUP(C249,'[2]DU LIEU'!A:E,5,0)</f>
        <v>3600000</v>
      </c>
      <c r="F249" s="31">
        <v>3600000</v>
      </c>
      <c r="G249" s="31">
        <f t="shared" si="3"/>
        <v>0</v>
      </c>
      <c r="H249" s="32" t="s">
        <v>4862</v>
      </c>
      <c r="I249" s="42"/>
      <c r="J249" s="29"/>
      <c r="K249" s="29"/>
    </row>
    <row r="250" spans="1:11">
      <c r="A250" s="44">
        <v>239</v>
      </c>
      <c r="B250" s="38">
        <v>42864</v>
      </c>
      <c r="C250" s="40">
        <v>400156</v>
      </c>
      <c r="D250" s="30" t="s">
        <v>3822</v>
      </c>
      <c r="E250" s="31">
        <f>VLOOKUP(C250,'[2]DU LIEU'!A:E,5,0)</f>
        <v>3000000</v>
      </c>
      <c r="F250" s="31">
        <v>3000000</v>
      </c>
      <c r="G250" s="31">
        <f t="shared" si="3"/>
        <v>0</v>
      </c>
      <c r="H250" s="32" t="s">
        <v>4834</v>
      </c>
      <c r="I250" s="42"/>
      <c r="J250" s="29"/>
      <c r="K250" s="29"/>
    </row>
    <row r="251" spans="1:11" ht="25.5">
      <c r="A251" s="44">
        <v>240</v>
      </c>
      <c r="B251" s="38">
        <v>42864</v>
      </c>
      <c r="C251" s="40">
        <v>402032</v>
      </c>
      <c r="D251" s="30" t="s">
        <v>4496</v>
      </c>
      <c r="E251" s="31">
        <f>VLOOKUP(C251,'[2]DU LIEU'!A:E,5,0)</f>
        <v>4000000</v>
      </c>
      <c r="F251" s="31">
        <v>4000000</v>
      </c>
      <c r="G251" s="31">
        <f t="shared" si="3"/>
        <v>0</v>
      </c>
      <c r="H251" s="32" t="s">
        <v>4821</v>
      </c>
      <c r="I251" s="42"/>
      <c r="J251" s="29"/>
      <c r="K251" s="29"/>
    </row>
    <row r="252" spans="1:11">
      <c r="A252" s="44">
        <v>241</v>
      </c>
      <c r="B252" s="38">
        <v>42864</v>
      </c>
      <c r="C252" s="40">
        <v>392318</v>
      </c>
      <c r="D252" s="30" t="s">
        <v>4532</v>
      </c>
      <c r="E252" s="31">
        <f>VLOOKUP(C252,'[2]DU LIEU'!A:E,5,0)</f>
        <v>3000000</v>
      </c>
      <c r="F252" s="31">
        <v>3000000</v>
      </c>
      <c r="G252" s="31">
        <f t="shared" si="3"/>
        <v>0</v>
      </c>
      <c r="H252" s="32" t="s">
        <v>4859</v>
      </c>
      <c r="I252" s="42"/>
      <c r="J252" s="29"/>
      <c r="K252" s="29"/>
    </row>
    <row r="253" spans="1:11" ht="38.25">
      <c r="A253" s="44">
        <v>242</v>
      </c>
      <c r="B253" s="38">
        <v>42864</v>
      </c>
      <c r="C253" s="40">
        <v>401523</v>
      </c>
      <c r="D253" s="30" t="s">
        <v>4377</v>
      </c>
      <c r="E253" s="31">
        <f>VLOOKUP(C253,'[2]DU LIEU'!A:E,5,0)</f>
        <v>3800000</v>
      </c>
      <c r="F253" s="31">
        <v>3800000</v>
      </c>
      <c r="G253" s="31">
        <f t="shared" si="3"/>
        <v>0</v>
      </c>
      <c r="H253" s="32" t="s">
        <v>4692</v>
      </c>
      <c r="I253" s="42"/>
      <c r="J253" s="29"/>
      <c r="K253" s="29"/>
    </row>
    <row r="254" spans="1:11">
      <c r="A254" s="44">
        <v>243</v>
      </c>
      <c r="B254" s="38">
        <v>42864</v>
      </c>
      <c r="C254" s="40">
        <v>392004</v>
      </c>
      <c r="D254" s="30" t="s">
        <v>4591</v>
      </c>
      <c r="E254" s="31">
        <f>VLOOKUP(C254,'[2]DU LIEU'!A:E,5,0)</f>
        <v>3800000</v>
      </c>
      <c r="F254" s="31">
        <v>3800000</v>
      </c>
      <c r="G254" s="31">
        <f t="shared" si="3"/>
        <v>0</v>
      </c>
      <c r="H254" s="32" t="s">
        <v>4926</v>
      </c>
      <c r="I254" s="42"/>
      <c r="J254" s="29"/>
      <c r="K254" s="29"/>
    </row>
    <row r="255" spans="1:11">
      <c r="A255" s="44">
        <v>244</v>
      </c>
      <c r="B255" s="38">
        <v>42864</v>
      </c>
      <c r="C255" s="40">
        <v>402369</v>
      </c>
      <c r="D255" s="30" t="s">
        <v>3922</v>
      </c>
      <c r="E255" s="31">
        <f>VLOOKUP(C255,'[2]DU LIEU'!A:E,5,0)</f>
        <v>3800000</v>
      </c>
      <c r="F255" s="31">
        <v>3800000</v>
      </c>
      <c r="G255" s="31">
        <f t="shared" si="3"/>
        <v>0</v>
      </c>
      <c r="H255" s="32" t="s">
        <v>4794</v>
      </c>
      <c r="I255" s="42"/>
      <c r="J255" s="29"/>
      <c r="K255" s="29"/>
    </row>
    <row r="256" spans="1:11">
      <c r="A256" s="44">
        <v>245</v>
      </c>
      <c r="B256" s="38">
        <v>42864</v>
      </c>
      <c r="C256" s="40">
        <v>403063</v>
      </c>
      <c r="D256" s="30" t="s">
        <v>3922</v>
      </c>
      <c r="E256" s="31">
        <f>VLOOKUP(C256,'[2]DU LIEU'!A:E,5,0)</f>
        <v>15300000</v>
      </c>
      <c r="F256" s="31">
        <v>15300000</v>
      </c>
      <c r="G256" s="31">
        <f t="shared" si="3"/>
        <v>0</v>
      </c>
      <c r="H256" s="32" t="s">
        <v>4713</v>
      </c>
      <c r="I256" s="42"/>
      <c r="J256" s="29"/>
      <c r="K256" s="29"/>
    </row>
    <row r="257" spans="1:11">
      <c r="A257" s="44">
        <v>246</v>
      </c>
      <c r="B257" s="38">
        <v>42864</v>
      </c>
      <c r="C257" s="40">
        <v>400826</v>
      </c>
      <c r="D257" s="30" t="s">
        <v>4527</v>
      </c>
      <c r="E257" s="31">
        <f>VLOOKUP(C257,'[2]DU LIEU'!A:E,5,0)</f>
        <v>4000000</v>
      </c>
      <c r="F257" s="31">
        <v>4000000</v>
      </c>
      <c r="G257" s="31">
        <f t="shared" si="3"/>
        <v>0</v>
      </c>
      <c r="H257" s="32" t="s">
        <v>4854</v>
      </c>
      <c r="I257" s="42"/>
      <c r="J257" s="29"/>
      <c r="K257" s="29"/>
    </row>
    <row r="258" spans="1:11" ht="25.5">
      <c r="A258" s="44">
        <v>247</v>
      </c>
      <c r="B258" s="38">
        <v>42864</v>
      </c>
      <c r="C258" s="40">
        <v>402165</v>
      </c>
      <c r="D258" s="30" t="s">
        <v>4477</v>
      </c>
      <c r="E258" s="31">
        <f>VLOOKUP(C258,'[2]DU LIEU'!A:E,5,0)</f>
        <v>15300000</v>
      </c>
      <c r="F258" s="31">
        <v>15300000</v>
      </c>
      <c r="G258" s="31">
        <f t="shared" si="3"/>
        <v>0</v>
      </c>
      <c r="H258" s="32" t="s">
        <v>4802</v>
      </c>
      <c r="I258" s="42"/>
      <c r="J258" s="29"/>
      <c r="K258" s="29"/>
    </row>
    <row r="259" spans="1:11">
      <c r="A259" s="44">
        <v>248</v>
      </c>
      <c r="B259" s="38">
        <v>42864</v>
      </c>
      <c r="C259" s="40">
        <v>400805</v>
      </c>
      <c r="D259" s="30" t="s">
        <v>4645</v>
      </c>
      <c r="E259" s="31">
        <f>VLOOKUP(C259,'[2]DU LIEU'!A:E,5,0)</f>
        <v>3400000</v>
      </c>
      <c r="F259" s="31">
        <v>3400000</v>
      </c>
      <c r="G259" s="31">
        <f t="shared" si="3"/>
        <v>0</v>
      </c>
      <c r="H259" s="32" t="s">
        <v>4985</v>
      </c>
      <c r="I259" s="42"/>
      <c r="J259" s="29"/>
      <c r="K259" s="29"/>
    </row>
    <row r="260" spans="1:11">
      <c r="A260" s="44">
        <v>249</v>
      </c>
      <c r="B260" s="38">
        <v>42864</v>
      </c>
      <c r="C260" s="40">
        <v>392424</v>
      </c>
      <c r="D260" s="30" t="s">
        <v>4422</v>
      </c>
      <c r="E260" s="31">
        <f>VLOOKUP(C260,'[2]DU LIEU'!A:E,5,0)</f>
        <v>3000000</v>
      </c>
      <c r="F260" s="31">
        <v>3000000</v>
      </c>
      <c r="G260" s="31">
        <f t="shared" si="3"/>
        <v>0</v>
      </c>
      <c r="H260" s="32" t="s">
        <v>4745</v>
      </c>
      <c r="I260" s="42"/>
      <c r="J260" s="29"/>
      <c r="K260" s="29"/>
    </row>
    <row r="261" spans="1:11">
      <c r="A261" s="44">
        <v>250</v>
      </c>
      <c r="B261" s="38">
        <v>42864</v>
      </c>
      <c r="C261" s="40">
        <v>402741</v>
      </c>
      <c r="D261" s="30" t="s">
        <v>4585</v>
      </c>
      <c r="E261" s="31">
        <f>VLOOKUP(C261,'[2]DU LIEU'!A:E,5,0)</f>
        <v>3800000</v>
      </c>
      <c r="F261" s="31">
        <v>3800000</v>
      </c>
      <c r="G261" s="31">
        <f t="shared" si="3"/>
        <v>0</v>
      </c>
      <c r="H261" s="32" t="s">
        <v>4920</v>
      </c>
      <c r="I261" s="42"/>
      <c r="J261" s="29"/>
      <c r="K261" s="29"/>
    </row>
    <row r="262" spans="1:11" ht="25.5">
      <c r="A262" s="44">
        <v>251</v>
      </c>
      <c r="B262" s="38">
        <v>42864</v>
      </c>
      <c r="C262" s="40">
        <v>370371</v>
      </c>
      <c r="D262" s="30" t="s">
        <v>4545</v>
      </c>
      <c r="E262" s="31">
        <f>VLOOKUP(C262,'[2]DU LIEU'!A:E,5,0)</f>
        <v>3000000</v>
      </c>
      <c r="F262" s="31">
        <v>3000000</v>
      </c>
      <c r="G262" s="31">
        <f t="shared" si="3"/>
        <v>0</v>
      </c>
      <c r="H262" s="32" t="s">
        <v>4874</v>
      </c>
      <c r="I262" s="42"/>
      <c r="J262" s="29"/>
      <c r="K262" s="29"/>
    </row>
    <row r="263" spans="1:11">
      <c r="A263" s="44">
        <v>252</v>
      </c>
      <c r="B263" s="38">
        <v>42864</v>
      </c>
      <c r="C263" s="40">
        <v>393128</v>
      </c>
      <c r="D263" s="30" t="s">
        <v>4576</v>
      </c>
      <c r="E263" s="31">
        <f>VLOOKUP(C263,'[2]DU LIEU'!A:E,5,0)</f>
        <v>6200000</v>
      </c>
      <c r="F263" s="31">
        <v>6200000</v>
      </c>
      <c r="G263" s="31">
        <f t="shared" si="3"/>
        <v>0</v>
      </c>
      <c r="H263" s="32" t="s">
        <v>4909</v>
      </c>
      <c r="I263" s="42"/>
      <c r="J263" s="29"/>
      <c r="K263" s="29"/>
    </row>
    <row r="264" spans="1:11">
      <c r="A264" s="44">
        <v>253</v>
      </c>
      <c r="B264" s="38">
        <v>42864</v>
      </c>
      <c r="C264" s="40">
        <v>390112</v>
      </c>
      <c r="D264" s="30" t="s">
        <v>4530</v>
      </c>
      <c r="E264" s="31">
        <f>VLOOKUP(C264,'[2]DU LIEU'!A:E,5,0)</f>
        <v>3000000</v>
      </c>
      <c r="F264" s="31">
        <v>3000000</v>
      </c>
      <c r="G264" s="31">
        <f t="shared" si="3"/>
        <v>0</v>
      </c>
      <c r="H264" s="32" t="s">
        <v>4857</v>
      </c>
      <c r="I264" s="42"/>
      <c r="J264" s="29"/>
      <c r="K264" s="29"/>
    </row>
    <row r="265" spans="1:11">
      <c r="A265" s="44">
        <v>254</v>
      </c>
      <c r="B265" s="38">
        <v>42864</v>
      </c>
      <c r="C265" s="40">
        <v>400117</v>
      </c>
      <c r="D265" s="30" t="s">
        <v>4418</v>
      </c>
      <c r="E265" s="31">
        <f>VLOOKUP(C265,'[2]DU LIEU'!A:E,5,0)</f>
        <v>4000000</v>
      </c>
      <c r="F265" s="31">
        <v>4000000</v>
      </c>
      <c r="G265" s="31">
        <f t="shared" si="3"/>
        <v>0</v>
      </c>
      <c r="H265" s="32" t="s">
        <v>4741</v>
      </c>
      <c r="I265" s="42"/>
      <c r="J265" s="29"/>
      <c r="K265" s="29"/>
    </row>
    <row r="266" spans="1:11">
      <c r="A266" s="44">
        <v>255</v>
      </c>
      <c r="B266" s="38">
        <v>42864</v>
      </c>
      <c r="C266" s="40">
        <v>401316</v>
      </c>
      <c r="D266" s="30" t="s">
        <v>4400</v>
      </c>
      <c r="E266" s="31">
        <f>VLOOKUP(C266,'[2]DU LIEU'!A:E,5,0)</f>
        <v>3800000</v>
      </c>
      <c r="F266" s="31">
        <v>3800000</v>
      </c>
      <c r="G266" s="31">
        <f t="shared" si="3"/>
        <v>0</v>
      </c>
      <c r="H266" s="32" t="s">
        <v>4721</v>
      </c>
      <c r="I266" s="42"/>
      <c r="J266" s="29"/>
      <c r="K266" s="29"/>
    </row>
    <row r="267" spans="1:11">
      <c r="A267" s="44">
        <v>256</v>
      </c>
      <c r="B267" s="38">
        <v>42864</v>
      </c>
      <c r="C267" s="40">
        <v>402905</v>
      </c>
      <c r="D267" s="30" t="s">
        <v>4455</v>
      </c>
      <c r="E267" s="31">
        <f>VLOOKUP(C267,'[2]DU LIEU'!A:E,5,0)</f>
        <v>15300000</v>
      </c>
      <c r="F267" s="31">
        <v>15300000</v>
      </c>
      <c r="G267" s="31">
        <f t="shared" si="3"/>
        <v>0</v>
      </c>
      <c r="H267" s="32" t="s">
        <v>4779</v>
      </c>
      <c r="I267" s="42"/>
      <c r="J267" s="29"/>
      <c r="K267" s="29"/>
    </row>
    <row r="268" spans="1:11" ht="38.25">
      <c r="A268" s="44">
        <v>257</v>
      </c>
      <c r="B268" s="38">
        <v>42864</v>
      </c>
      <c r="C268" s="40">
        <v>392742</v>
      </c>
      <c r="D268" s="30" t="s">
        <v>4433</v>
      </c>
      <c r="E268" s="31">
        <f>VLOOKUP(C268,'[2]DU LIEU'!A:E,5,0)</f>
        <v>3000000</v>
      </c>
      <c r="F268" s="31">
        <v>3000000</v>
      </c>
      <c r="G268" s="31">
        <f t="shared" ref="G268:G331" si="4">F268-E268</f>
        <v>0</v>
      </c>
      <c r="H268" s="32" t="s">
        <v>4756</v>
      </c>
      <c r="I268" s="42"/>
      <c r="J268" s="29"/>
      <c r="K268" s="29"/>
    </row>
    <row r="269" spans="1:11">
      <c r="A269" s="44">
        <v>258</v>
      </c>
      <c r="B269" s="38">
        <v>42864</v>
      </c>
      <c r="C269" s="40">
        <v>402252</v>
      </c>
      <c r="D269" s="30" t="s">
        <v>4378</v>
      </c>
      <c r="E269" s="31">
        <f>VLOOKUP(C269,'[2]DU LIEU'!A:E,5,0)</f>
        <v>1140000</v>
      </c>
      <c r="F269" s="31">
        <v>1140000</v>
      </c>
      <c r="G269" s="31">
        <f t="shared" si="4"/>
        <v>0</v>
      </c>
      <c r="H269" s="32" t="s">
        <v>4694</v>
      </c>
      <c r="I269" s="42"/>
      <c r="J269" s="29"/>
      <c r="K269" s="29"/>
    </row>
    <row r="270" spans="1:11">
      <c r="A270" s="44">
        <v>259</v>
      </c>
      <c r="B270" s="38">
        <v>42864</v>
      </c>
      <c r="C270" s="40">
        <v>390637</v>
      </c>
      <c r="D270" s="30" t="s">
        <v>4647</v>
      </c>
      <c r="E270" s="31">
        <f>VLOOKUP(C270,'[2]DU LIEU'!A:E,5,0)</f>
        <v>600000</v>
      </c>
      <c r="F270" s="31">
        <v>600000</v>
      </c>
      <c r="G270" s="31">
        <f t="shared" si="4"/>
        <v>0</v>
      </c>
      <c r="H270" s="32" t="s">
        <v>4988</v>
      </c>
      <c r="I270" s="42"/>
      <c r="J270" s="29"/>
      <c r="K270" s="29"/>
    </row>
    <row r="271" spans="1:11" ht="38.25">
      <c r="A271" s="44">
        <v>260</v>
      </c>
      <c r="B271" s="38">
        <v>42864</v>
      </c>
      <c r="C271" s="40">
        <v>391536</v>
      </c>
      <c r="D271" s="30" t="s">
        <v>4524</v>
      </c>
      <c r="E271" s="31">
        <f>VLOOKUP(C271,'[2]DU LIEU'!A:E,5,0)</f>
        <v>1680000</v>
      </c>
      <c r="F271" s="31">
        <v>1680000</v>
      </c>
      <c r="G271" s="31">
        <f t="shared" si="4"/>
        <v>0</v>
      </c>
      <c r="H271" s="32" t="s">
        <v>4851</v>
      </c>
      <c r="I271" s="42"/>
      <c r="J271" s="29"/>
      <c r="K271" s="29"/>
    </row>
    <row r="272" spans="1:11">
      <c r="A272" s="44">
        <v>261</v>
      </c>
      <c r="B272" s="38">
        <v>42864</v>
      </c>
      <c r="C272" s="40">
        <v>391133</v>
      </c>
      <c r="D272" s="30" t="s">
        <v>4595</v>
      </c>
      <c r="E272" s="31">
        <f>VLOOKUP(C272,'[2]DU LIEU'!A:E,5,0)</f>
        <v>4000000</v>
      </c>
      <c r="F272" s="31">
        <v>4000000</v>
      </c>
      <c r="G272" s="31">
        <f t="shared" si="4"/>
        <v>0</v>
      </c>
      <c r="H272" s="32" t="s">
        <v>4930</v>
      </c>
      <c r="I272" s="42"/>
      <c r="J272" s="29"/>
      <c r="K272" s="29"/>
    </row>
    <row r="273" spans="1:11">
      <c r="A273" s="44">
        <v>262</v>
      </c>
      <c r="B273" s="38">
        <v>42864</v>
      </c>
      <c r="C273" s="40">
        <v>391067</v>
      </c>
      <c r="D273" s="30" t="s">
        <v>4492</v>
      </c>
      <c r="E273" s="31">
        <f>VLOOKUP(C273,'[2]DU LIEU'!A:E,5,0)</f>
        <v>3400000</v>
      </c>
      <c r="F273" s="31">
        <v>3400000</v>
      </c>
      <c r="G273" s="31">
        <f t="shared" si="4"/>
        <v>0</v>
      </c>
      <c r="H273" s="32" t="s">
        <v>4817</v>
      </c>
      <c r="I273" s="42"/>
      <c r="J273" s="29"/>
      <c r="K273" s="29"/>
    </row>
    <row r="274" spans="1:11">
      <c r="A274" s="44">
        <v>263</v>
      </c>
      <c r="B274" s="38">
        <v>42864</v>
      </c>
      <c r="C274" s="40">
        <v>401425</v>
      </c>
      <c r="D274" s="30" t="s">
        <v>4371</v>
      </c>
      <c r="E274" s="31">
        <f>VLOOKUP(C274,'[2]DU LIEU'!A:E,5,0)</f>
        <v>2800000</v>
      </c>
      <c r="F274" s="31">
        <v>2800000</v>
      </c>
      <c r="G274" s="31">
        <f t="shared" si="4"/>
        <v>0</v>
      </c>
      <c r="H274" s="32" t="s">
        <v>4686</v>
      </c>
      <c r="I274" s="42"/>
      <c r="J274" s="29"/>
      <c r="K274" s="29"/>
    </row>
    <row r="275" spans="1:11" ht="38.25">
      <c r="A275" s="44">
        <v>264</v>
      </c>
      <c r="B275" s="38">
        <v>42864</v>
      </c>
      <c r="C275" s="40">
        <v>392243</v>
      </c>
      <c r="D275" s="30" t="s">
        <v>4468</v>
      </c>
      <c r="E275" s="31">
        <f>VLOOKUP(C275,'[2]DU LIEU'!A:E,5,0)</f>
        <v>4000000</v>
      </c>
      <c r="F275" s="31">
        <v>4000000</v>
      </c>
      <c r="G275" s="31">
        <f t="shared" si="4"/>
        <v>0</v>
      </c>
      <c r="H275" s="32" t="s">
        <v>4792</v>
      </c>
      <c r="I275" s="42"/>
      <c r="J275" s="29"/>
      <c r="K275" s="29"/>
    </row>
    <row r="276" spans="1:11">
      <c r="A276" s="44">
        <v>265</v>
      </c>
      <c r="B276" s="38">
        <v>42864</v>
      </c>
      <c r="C276" s="40">
        <v>403075</v>
      </c>
      <c r="D276" s="30" t="s">
        <v>4476</v>
      </c>
      <c r="E276" s="31">
        <f>VLOOKUP(C276,'[2]DU LIEU'!A:E,5,0)</f>
        <v>15300000</v>
      </c>
      <c r="F276" s="31">
        <v>15300000</v>
      </c>
      <c r="G276" s="31">
        <f t="shared" si="4"/>
        <v>0</v>
      </c>
      <c r="H276" s="32" t="s">
        <v>4801</v>
      </c>
      <c r="I276" s="42"/>
      <c r="J276" s="29"/>
      <c r="K276" s="29"/>
    </row>
    <row r="277" spans="1:11">
      <c r="A277" s="44">
        <v>266</v>
      </c>
      <c r="B277" s="38">
        <v>42864</v>
      </c>
      <c r="C277" s="40" t="s">
        <v>4353</v>
      </c>
      <c r="D277" s="30" t="s">
        <v>4543</v>
      </c>
      <c r="E277" s="31">
        <f>VLOOKUP(C277,'[2]DU LIEU'!A:E,5,0)</f>
        <v>7880000</v>
      </c>
      <c r="F277" s="31">
        <v>7880000</v>
      </c>
      <c r="G277" s="31">
        <f t="shared" si="4"/>
        <v>0</v>
      </c>
      <c r="H277" s="32" t="s">
        <v>4872</v>
      </c>
      <c r="I277" s="42"/>
      <c r="J277" s="29"/>
      <c r="K277" s="29"/>
    </row>
    <row r="278" spans="1:11">
      <c r="A278" s="44">
        <v>267</v>
      </c>
      <c r="B278" s="38">
        <v>42864</v>
      </c>
      <c r="C278" s="40">
        <v>404017</v>
      </c>
      <c r="D278" s="30" t="s">
        <v>4481</v>
      </c>
      <c r="E278" s="31">
        <f>VLOOKUP(C278,'[2]DU LIEU'!A:E,5,0)</f>
        <v>6400000</v>
      </c>
      <c r="F278" s="31">
        <v>6400000</v>
      </c>
      <c r="G278" s="31">
        <f t="shared" si="4"/>
        <v>0</v>
      </c>
      <c r="H278" s="32" t="s">
        <v>4806</v>
      </c>
      <c r="I278" s="42"/>
      <c r="J278" s="29"/>
      <c r="K278" s="29"/>
    </row>
    <row r="279" spans="1:11">
      <c r="A279" s="44">
        <v>268</v>
      </c>
      <c r="B279" s="38">
        <v>42864</v>
      </c>
      <c r="C279" s="40">
        <v>382426</v>
      </c>
      <c r="D279" s="30" t="s">
        <v>4514</v>
      </c>
      <c r="E279" s="31">
        <f>VLOOKUP(C279,'[2]DU LIEU'!A:E,5,0)</f>
        <v>2000000</v>
      </c>
      <c r="F279" s="31">
        <v>2000000</v>
      </c>
      <c r="G279" s="31">
        <f t="shared" si="4"/>
        <v>0</v>
      </c>
      <c r="H279" s="32" t="s">
        <v>4841</v>
      </c>
      <c r="I279" s="42"/>
      <c r="J279" s="29"/>
      <c r="K279" s="29"/>
    </row>
    <row r="280" spans="1:11">
      <c r="A280" s="44">
        <v>269</v>
      </c>
      <c r="B280" s="38">
        <v>42864</v>
      </c>
      <c r="C280" s="40">
        <v>391854</v>
      </c>
      <c r="D280" s="30" t="s">
        <v>4425</v>
      </c>
      <c r="E280" s="31">
        <f>VLOOKUP(C280,'[2]DU LIEU'!A:E,5,0)</f>
        <v>3800000</v>
      </c>
      <c r="F280" s="31">
        <v>3800000</v>
      </c>
      <c r="G280" s="31">
        <f t="shared" si="4"/>
        <v>0</v>
      </c>
      <c r="H280" s="32" t="s">
        <v>4748</v>
      </c>
      <c r="I280" s="42"/>
      <c r="J280" s="29"/>
      <c r="K280" s="29"/>
    </row>
    <row r="281" spans="1:11" ht="25.5">
      <c r="A281" s="44">
        <v>270</v>
      </c>
      <c r="B281" s="38">
        <v>42864</v>
      </c>
      <c r="C281" s="40">
        <v>392373</v>
      </c>
      <c r="D281" s="30" t="s">
        <v>4526</v>
      </c>
      <c r="E281" s="31">
        <f>VLOOKUP(C281,'[2]DU LIEU'!A:E,5,0)</f>
        <v>3000000</v>
      </c>
      <c r="F281" s="31">
        <v>3000000</v>
      </c>
      <c r="G281" s="31">
        <f t="shared" si="4"/>
        <v>0</v>
      </c>
      <c r="H281" s="32" t="s">
        <v>4853</v>
      </c>
      <c r="I281" s="42"/>
      <c r="J281" s="29"/>
      <c r="K281" s="29"/>
    </row>
    <row r="282" spans="1:11">
      <c r="A282" s="44">
        <v>271</v>
      </c>
      <c r="B282" s="38">
        <v>42864</v>
      </c>
      <c r="C282" s="40">
        <v>400161</v>
      </c>
      <c r="D282" s="30" t="s">
        <v>3796</v>
      </c>
      <c r="E282" s="31">
        <f>VLOOKUP(C282,'[2]DU LIEU'!A:E,5,0)</f>
        <v>4000000</v>
      </c>
      <c r="F282" s="31">
        <v>4000000</v>
      </c>
      <c r="G282" s="31">
        <f t="shared" si="4"/>
        <v>0</v>
      </c>
      <c r="H282" s="32" t="s">
        <v>5007</v>
      </c>
      <c r="I282" s="42"/>
      <c r="J282" s="29"/>
      <c r="K282" s="29"/>
    </row>
    <row r="283" spans="1:11">
      <c r="A283" s="44">
        <v>272</v>
      </c>
      <c r="B283" s="38">
        <v>42864</v>
      </c>
      <c r="C283" s="40">
        <v>400159</v>
      </c>
      <c r="D283" s="30" t="s">
        <v>4666</v>
      </c>
      <c r="E283" s="31">
        <f>VLOOKUP(C283,'[2]DU LIEU'!A:E,5,0)</f>
        <v>4000000</v>
      </c>
      <c r="F283" s="31">
        <v>4000000</v>
      </c>
      <c r="G283" s="31">
        <f t="shared" si="4"/>
        <v>0</v>
      </c>
      <c r="H283" s="32" t="s">
        <v>5008</v>
      </c>
      <c r="I283" s="42"/>
      <c r="J283" s="29"/>
      <c r="K283" s="29"/>
    </row>
    <row r="284" spans="1:11">
      <c r="A284" s="44">
        <v>273</v>
      </c>
      <c r="B284" s="38">
        <v>42864</v>
      </c>
      <c r="C284" s="40">
        <v>402033</v>
      </c>
      <c r="D284" s="30" t="s">
        <v>4364</v>
      </c>
      <c r="E284" s="31">
        <f>VLOOKUP(C284,'[2]DU LIEU'!A:E,5,0)</f>
        <v>3400000</v>
      </c>
      <c r="F284" s="31">
        <v>3400000</v>
      </c>
      <c r="G284" s="31">
        <f t="shared" si="4"/>
        <v>0</v>
      </c>
      <c r="H284" s="32" t="s">
        <v>4679</v>
      </c>
      <c r="I284" s="42"/>
      <c r="J284" s="29"/>
      <c r="K284" s="29"/>
    </row>
    <row r="285" spans="1:11" ht="25.5">
      <c r="A285" s="44">
        <v>274</v>
      </c>
      <c r="B285" s="38">
        <v>42864</v>
      </c>
      <c r="C285" s="40">
        <v>390636</v>
      </c>
      <c r="D285" s="30" t="s">
        <v>4660</v>
      </c>
      <c r="E285" s="31">
        <f>VLOOKUP(C285,'[2]DU LIEU'!A:E,5,0)</f>
        <v>4000000</v>
      </c>
      <c r="F285" s="31">
        <v>4000000</v>
      </c>
      <c r="G285" s="31">
        <f t="shared" si="4"/>
        <v>0</v>
      </c>
      <c r="H285" s="32" t="s">
        <v>5001</v>
      </c>
      <c r="I285" s="42"/>
      <c r="J285" s="29"/>
      <c r="K285" s="29"/>
    </row>
    <row r="286" spans="1:11">
      <c r="A286" s="44">
        <v>275</v>
      </c>
      <c r="B286" s="38">
        <v>42864</v>
      </c>
      <c r="C286" s="40">
        <v>400428</v>
      </c>
      <c r="D286" s="30" t="s">
        <v>4607</v>
      </c>
      <c r="E286" s="31">
        <f>VLOOKUP(C286,'[2]DU LIEU'!A:E,5,0)</f>
        <v>3800000</v>
      </c>
      <c r="F286" s="31">
        <v>3800000</v>
      </c>
      <c r="G286" s="31">
        <f t="shared" si="4"/>
        <v>0</v>
      </c>
      <c r="H286" s="32" t="s">
        <v>4943</v>
      </c>
      <c r="I286" s="42"/>
      <c r="J286" s="29"/>
      <c r="K286" s="29"/>
    </row>
    <row r="287" spans="1:11">
      <c r="A287" s="44">
        <v>276</v>
      </c>
      <c r="B287" s="38">
        <v>42864</v>
      </c>
      <c r="C287" s="40">
        <v>403723</v>
      </c>
      <c r="D287" s="30" t="s">
        <v>4546</v>
      </c>
      <c r="E287" s="31">
        <f>VLOOKUP(C287,'[2]DU LIEU'!A:E,5,0)</f>
        <v>3400000</v>
      </c>
      <c r="F287" s="31">
        <v>3400000</v>
      </c>
      <c r="G287" s="31">
        <f t="shared" si="4"/>
        <v>0</v>
      </c>
      <c r="H287" s="32" t="s">
        <v>4875</v>
      </c>
      <c r="I287" s="42"/>
      <c r="J287" s="29"/>
      <c r="K287" s="29"/>
    </row>
    <row r="288" spans="1:11">
      <c r="A288" s="44">
        <v>277</v>
      </c>
      <c r="B288" s="38">
        <v>42864</v>
      </c>
      <c r="C288" s="40">
        <v>391523</v>
      </c>
      <c r="D288" s="30" t="s">
        <v>4382</v>
      </c>
      <c r="E288" s="31">
        <f>VLOOKUP(C288,'[2]DU LIEU'!A:E,5,0)</f>
        <v>4000000</v>
      </c>
      <c r="F288" s="31">
        <v>4000000</v>
      </c>
      <c r="G288" s="31">
        <f t="shared" si="4"/>
        <v>0</v>
      </c>
      <c r="H288" s="32" t="s">
        <v>4699</v>
      </c>
      <c r="I288" s="42"/>
      <c r="J288" s="29"/>
      <c r="K288" s="29"/>
    </row>
    <row r="289" spans="1:11" ht="38.25">
      <c r="A289" s="44">
        <v>278</v>
      </c>
      <c r="B289" s="38">
        <v>42864</v>
      </c>
      <c r="C289" s="40">
        <v>392749</v>
      </c>
      <c r="D289" s="30" t="s">
        <v>2729</v>
      </c>
      <c r="E289" s="31">
        <f>VLOOKUP(C289,'[2]DU LIEU'!A:E,5,0)</f>
        <v>3000000</v>
      </c>
      <c r="F289" s="31">
        <v>3000000</v>
      </c>
      <c r="G289" s="31">
        <f t="shared" si="4"/>
        <v>0</v>
      </c>
      <c r="H289" s="32" t="s">
        <v>4966</v>
      </c>
      <c r="I289" s="42"/>
      <c r="J289" s="29"/>
      <c r="K289" s="29"/>
    </row>
    <row r="290" spans="1:11">
      <c r="A290" s="44">
        <v>279</v>
      </c>
      <c r="B290" s="38">
        <v>42864</v>
      </c>
      <c r="C290" s="40">
        <v>403865</v>
      </c>
      <c r="D290" s="30" t="s">
        <v>4438</v>
      </c>
      <c r="E290" s="31">
        <f>VLOOKUP(C290,'[2]DU LIEU'!A:E,5,0)</f>
        <v>3400000</v>
      </c>
      <c r="F290" s="31">
        <v>3400000</v>
      </c>
      <c r="G290" s="31">
        <f t="shared" si="4"/>
        <v>0</v>
      </c>
      <c r="H290" s="32" t="s">
        <v>4762</v>
      </c>
      <c r="I290" s="42"/>
      <c r="J290" s="29"/>
      <c r="K290" s="29"/>
    </row>
    <row r="291" spans="1:11">
      <c r="A291" s="44">
        <v>280</v>
      </c>
      <c r="B291" s="38">
        <v>42864</v>
      </c>
      <c r="C291" s="40">
        <v>391973</v>
      </c>
      <c r="D291" s="30" t="s">
        <v>4578</v>
      </c>
      <c r="E291" s="31">
        <f>VLOOKUP(C291,'[2]DU LIEU'!A:E,5,0)</f>
        <v>5000000</v>
      </c>
      <c r="F291" s="31">
        <v>5000000</v>
      </c>
      <c r="G291" s="31">
        <f t="shared" si="4"/>
        <v>0</v>
      </c>
      <c r="H291" s="32" t="s">
        <v>4912</v>
      </c>
      <c r="I291" s="42"/>
      <c r="J291" s="29"/>
      <c r="K291" s="29"/>
    </row>
    <row r="292" spans="1:11">
      <c r="A292" s="44">
        <v>281</v>
      </c>
      <c r="B292" s="38">
        <v>42864</v>
      </c>
      <c r="C292" s="40">
        <v>391866</v>
      </c>
      <c r="D292" s="30" t="s">
        <v>4447</v>
      </c>
      <c r="E292" s="31">
        <f>VLOOKUP(C292,'[2]DU LIEU'!A:E,5,0)</f>
        <v>3400000</v>
      </c>
      <c r="F292" s="31">
        <v>3400000</v>
      </c>
      <c r="G292" s="31">
        <f t="shared" si="4"/>
        <v>0</v>
      </c>
      <c r="H292" s="32" t="s">
        <v>4771</v>
      </c>
      <c r="I292" s="42"/>
      <c r="J292" s="29"/>
      <c r="K292" s="29"/>
    </row>
    <row r="293" spans="1:11">
      <c r="A293" s="44">
        <v>282</v>
      </c>
      <c r="B293" s="38">
        <v>42864</v>
      </c>
      <c r="C293" s="40">
        <v>400605</v>
      </c>
      <c r="D293" s="30" t="s">
        <v>4667</v>
      </c>
      <c r="E293" s="31">
        <f>VLOOKUP(C293,'[2]DU LIEU'!A:E,5,0)</f>
        <v>3800000</v>
      </c>
      <c r="F293" s="31">
        <v>3800000</v>
      </c>
      <c r="G293" s="31">
        <f t="shared" si="4"/>
        <v>0</v>
      </c>
      <c r="H293" s="32" t="s">
        <v>5009</v>
      </c>
      <c r="I293" s="42"/>
      <c r="J293" s="29"/>
      <c r="K293" s="29"/>
    </row>
    <row r="294" spans="1:11">
      <c r="A294" s="44">
        <v>283</v>
      </c>
      <c r="B294" s="38">
        <v>42864</v>
      </c>
      <c r="C294" s="40">
        <v>401611</v>
      </c>
      <c r="D294" s="30" t="s">
        <v>4485</v>
      </c>
      <c r="E294" s="31">
        <f>VLOOKUP(C294,'[2]DU LIEU'!A:E,5,0)</f>
        <v>4000000</v>
      </c>
      <c r="F294" s="31">
        <v>4000000</v>
      </c>
      <c r="G294" s="31">
        <f t="shared" si="4"/>
        <v>0</v>
      </c>
      <c r="H294" s="32" t="s">
        <v>4810</v>
      </c>
      <c r="I294" s="42"/>
      <c r="J294" s="29"/>
      <c r="K294" s="29"/>
    </row>
    <row r="295" spans="1:11">
      <c r="A295" s="44">
        <v>284</v>
      </c>
      <c r="B295" s="38">
        <v>42864</v>
      </c>
      <c r="C295" s="40">
        <v>400154</v>
      </c>
      <c r="D295" s="30" t="s">
        <v>4462</v>
      </c>
      <c r="E295" s="31">
        <f>VLOOKUP(C295,'[2]DU LIEU'!A:E,5,0)</f>
        <v>1140000</v>
      </c>
      <c r="F295" s="31">
        <v>1140000</v>
      </c>
      <c r="G295" s="31">
        <f t="shared" si="4"/>
        <v>0</v>
      </c>
      <c r="H295" s="32" t="s">
        <v>4786</v>
      </c>
      <c r="I295" s="42"/>
      <c r="J295" s="29"/>
      <c r="K295" s="29"/>
    </row>
    <row r="296" spans="1:11">
      <c r="A296" s="44">
        <v>285</v>
      </c>
      <c r="B296" s="38">
        <v>42864</v>
      </c>
      <c r="C296" s="40">
        <v>382145</v>
      </c>
      <c r="D296" s="30" t="s">
        <v>4555</v>
      </c>
      <c r="E296" s="31">
        <f>VLOOKUP(C296,'[2]DU LIEU'!A:E,5,0)</f>
        <v>2000000</v>
      </c>
      <c r="F296" s="31">
        <v>2000000</v>
      </c>
      <c r="G296" s="31">
        <f t="shared" si="4"/>
        <v>0</v>
      </c>
      <c r="H296" s="32" t="s">
        <v>4886</v>
      </c>
      <c r="I296" s="42"/>
      <c r="J296" s="29"/>
      <c r="K296" s="29"/>
    </row>
    <row r="297" spans="1:11">
      <c r="A297" s="44">
        <v>286</v>
      </c>
      <c r="B297" s="38">
        <v>42864</v>
      </c>
      <c r="C297" s="40">
        <v>390437</v>
      </c>
      <c r="D297" s="30" t="s">
        <v>4518</v>
      </c>
      <c r="E297" s="31">
        <f>VLOOKUP(C297,'[2]DU LIEU'!A:E,5,0)</f>
        <v>1200000</v>
      </c>
      <c r="F297" s="31">
        <v>1200000</v>
      </c>
      <c r="G297" s="31">
        <f t="shared" si="4"/>
        <v>0</v>
      </c>
      <c r="H297" s="32" t="s">
        <v>4845</v>
      </c>
      <c r="I297" s="42"/>
      <c r="J297" s="29"/>
      <c r="K297" s="29"/>
    </row>
    <row r="298" spans="1:11">
      <c r="A298" s="44">
        <v>287</v>
      </c>
      <c r="B298" s="38">
        <v>42864</v>
      </c>
      <c r="C298" s="40">
        <v>393051</v>
      </c>
      <c r="D298" s="30" t="s">
        <v>4569</v>
      </c>
      <c r="E298" s="31">
        <f>VLOOKUP(C298,'[2]DU LIEU'!A:E,5,0)</f>
        <v>1600000</v>
      </c>
      <c r="F298" s="31">
        <v>1600000</v>
      </c>
      <c r="G298" s="31">
        <f t="shared" si="4"/>
        <v>0</v>
      </c>
      <c r="H298" s="32" t="s">
        <v>4901</v>
      </c>
      <c r="I298" s="42"/>
      <c r="J298" s="29"/>
      <c r="K298" s="29"/>
    </row>
    <row r="299" spans="1:11">
      <c r="A299" s="44">
        <v>288</v>
      </c>
      <c r="B299" s="38">
        <v>42864</v>
      </c>
      <c r="C299" s="40">
        <v>392069</v>
      </c>
      <c r="D299" s="30" t="s">
        <v>4584</v>
      </c>
      <c r="E299" s="31">
        <f>VLOOKUP(C299,'[2]DU LIEU'!A:E,5,0)</f>
        <v>3800000</v>
      </c>
      <c r="F299" s="31">
        <v>3800000</v>
      </c>
      <c r="G299" s="31">
        <f t="shared" si="4"/>
        <v>0</v>
      </c>
      <c r="H299" s="32" t="s">
        <v>4919</v>
      </c>
      <c r="I299" s="42"/>
      <c r="J299" s="29"/>
      <c r="K299" s="29"/>
    </row>
    <row r="300" spans="1:11">
      <c r="A300" s="44">
        <v>289</v>
      </c>
      <c r="B300" s="38">
        <v>42864</v>
      </c>
      <c r="C300" s="40">
        <v>392119</v>
      </c>
      <c r="D300" s="30" t="s">
        <v>4448</v>
      </c>
      <c r="E300" s="31">
        <f>VLOOKUP(C300,'[2]DU LIEU'!A:E,5,0)</f>
        <v>3800000</v>
      </c>
      <c r="F300" s="31">
        <v>3800000</v>
      </c>
      <c r="G300" s="31">
        <f t="shared" si="4"/>
        <v>0</v>
      </c>
      <c r="H300" s="32" t="s">
        <v>4772</v>
      </c>
      <c r="I300" s="42"/>
      <c r="J300" s="29"/>
      <c r="K300" s="29"/>
    </row>
    <row r="301" spans="1:11">
      <c r="A301" s="44">
        <v>290</v>
      </c>
      <c r="B301" s="38">
        <v>42864</v>
      </c>
      <c r="C301" s="40">
        <v>392108</v>
      </c>
      <c r="D301" s="30" t="s">
        <v>4613</v>
      </c>
      <c r="E301" s="31">
        <f>VLOOKUP(C301,'[2]DU LIEU'!A:E,5,0)</f>
        <v>4400000</v>
      </c>
      <c r="F301" s="31">
        <v>4400000</v>
      </c>
      <c r="G301" s="31">
        <f t="shared" si="4"/>
        <v>0</v>
      </c>
      <c r="H301" s="32" t="s">
        <v>4949</v>
      </c>
      <c r="I301" s="42"/>
      <c r="J301" s="29"/>
      <c r="K301" s="29"/>
    </row>
    <row r="302" spans="1:11">
      <c r="A302" s="44">
        <v>291</v>
      </c>
      <c r="B302" s="38">
        <v>42864</v>
      </c>
      <c r="C302" s="40">
        <v>382747</v>
      </c>
      <c r="D302" s="30" t="s">
        <v>4436</v>
      </c>
      <c r="E302" s="31">
        <f>VLOOKUP(C302,'[2]DU LIEU'!A:E,5,0)</f>
        <v>6000000</v>
      </c>
      <c r="F302" s="31">
        <v>6000000</v>
      </c>
      <c r="G302" s="31">
        <f t="shared" si="4"/>
        <v>0</v>
      </c>
      <c r="H302" s="32" t="s">
        <v>4760</v>
      </c>
      <c r="I302" s="42"/>
      <c r="J302" s="29"/>
      <c r="K302" s="29"/>
    </row>
    <row r="303" spans="1:11" ht="25.5">
      <c r="A303" s="44">
        <v>292</v>
      </c>
      <c r="B303" s="38">
        <v>42864</v>
      </c>
      <c r="C303" s="40">
        <v>402644</v>
      </c>
      <c r="D303" s="30" t="s">
        <v>4515</v>
      </c>
      <c r="E303" s="31">
        <f>VLOOKUP(C303,'[2]DU LIEU'!A:E,5,0)</f>
        <v>3400000</v>
      </c>
      <c r="F303" s="31">
        <v>3400000</v>
      </c>
      <c r="G303" s="31">
        <f t="shared" si="4"/>
        <v>0</v>
      </c>
      <c r="H303" s="32" t="s">
        <v>4842</v>
      </c>
      <c r="I303" s="42"/>
      <c r="J303" s="29"/>
      <c r="K303" s="29"/>
    </row>
    <row r="304" spans="1:11" ht="25.5">
      <c r="A304" s="44">
        <v>293</v>
      </c>
      <c r="B304" s="38">
        <v>42864</v>
      </c>
      <c r="C304" s="40">
        <v>391540</v>
      </c>
      <c r="D304" s="30" t="s">
        <v>4490</v>
      </c>
      <c r="E304" s="31">
        <f>VLOOKUP(C304,'[2]DU LIEU'!A:E,5,0)</f>
        <v>3800000</v>
      </c>
      <c r="F304" s="31">
        <v>3800000</v>
      </c>
      <c r="G304" s="31">
        <f t="shared" si="4"/>
        <v>0</v>
      </c>
      <c r="H304" s="32" t="s">
        <v>4815</v>
      </c>
      <c r="I304" s="42"/>
      <c r="J304" s="29"/>
      <c r="K304" s="29"/>
    </row>
    <row r="305" spans="1:11">
      <c r="A305" s="44">
        <v>294</v>
      </c>
      <c r="B305" s="38">
        <v>42864</v>
      </c>
      <c r="C305" s="40">
        <v>390718</v>
      </c>
      <c r="D305" s="30" t="s">
        <v>4510</v>
      </c>
      <c r="E305" s="31">
        <f>VLOOKUP(C305,'[2]DU LIEU'!A:E,5,0)</f>
        <v>3800000</v>
      </c>
      <c r="F305" s="31">
        <v>3800000</v>
      </c>
      <c r="G305" s="31">
        <f t="shared" si="4"/>
        <v>0</v>
      </c>
      <c r="H305" s="32" t="s">
        <v>4836</v>
      </c>
      <c r="I305" s="42"/>
      <c r="J305" s="29"/>
      <c r="K305" s="29"/>
    </row>
    <row r="306" spans="1:11">
      <c r="A306" s="44">
        <v>295</v>
      </c>
      <c r="B306" s="38">
        <v>42864</v>
      </c>
      <c r="C306" s="40">
        <v>380620</v>
      </c>
      <c r="D306" s="30" t="s">
        <v>4620</v>
      </c>
      <c r="E306" s="31">
        <f>VLOOKUP(C306,'[2]DU LIEU'!A:E,5,0)</f>
        <v>400000</v>
      </c>
      <c r="F306" s="31">
        <v>400000</v>
      </c>
      <c r="G306" s="31">
        <f t="shared" si="4"/>
        <v>0</v>
      </c>
      <c r="H306" s="32" t="s">
        <v>4957</v>
      </c>
      <c r="I306" s="42"/>
      <c r="J306" s="29"/>
      <c r="K306" s="29"/>
    </row>
    <row r="307" spans="1:11" ht="25.5">
      <c r="A307" s="44">
        <v>296</v>
      </c>
      <c r="B307" s="38">
        <v>42864</v>
      </c>
      <c r="C307" s="40">
        <v>392227</v>
      </c>
      <c r="D307" s="30" t="s">
        <v>4375</v>
      </c>
      <c r="E307" s="31">
        <f>VLOOKUP(C307,'[2]DU LIEU'!A:E,5,0)</f>
        <v>4000000</v>
      </c>
      <c r="F307" s="31">
        <v>4000000</v>
      </c>
      <c r="G307" s="31">
        <f t="shared" si="4"/>
        <v>0</v>
      </c>
      <c r="H307" s="32" t="s">
        <v>4690</v>
      </c>
      <c r="I307" s="42"/>
      <c r="J307" s="29"/>
      <c r="K307" s="29"/>
    </row>
    <row r="308" spans="1:11">
      <c r="A308" s="44">
        <v>297</v>
      </c>
      <c r="B308" s="38">
        <v>42864</v>
      </c>
      <c r="C308" s="40">
        <v>400706</v>
      </c>
      <c r="D308" s="30" t="s">
        <v>4465</v>
      </c>
      <c r="E308" s="31">
        <f>VLOOKUP(C308,'[2]DU LIEU'!A:E,5,0)</f>
        <v>4000000</v>
      </c>
      <c r="F308" s="31">
        <v>4000000</v>
      </c>
      <c r="G308" s="31">
        <f t="shared" si="4"/>
        <v>0</v>
      </c>
      <c r="H308" s="32" t="s">
        <v>4789</v>
      </c>
      <c r="I308" s="42"/>
      <c r="J308" s="29"/>
      <c r="K308" s="29"/>
    </row>
    <row r="309" spans="1:11">
      <c r="A309" s="44">
        <v>298</v>
      </c>
      <c r="B309" s="38">
        <v>42864</v>
      </c>
      <c r="C309" s="40">
        <v>402923</v>
      </c>
      <c r="D309" s="30" t="s">
        <v>4596</v>
      </c>
      <c r="E309" s="31">
        <f>VLOOKUP(C309,'[2]DU LIEU'!A:E,5,0)</f>
        <v>15300000</v>
      </c>
      <c r="F309" s="31">
        <v>15300000</v>
      </c>
      <c r="G309" s="31">
        <f t="shared" si="4"/>
        <v>0</v>
      </c>
      <c r="H309" s="32" t="s">
        <v>4931</v>
      </c>
      <c r="I309" s="42"/>
      <c r="J309" s="29"/>
      <c r="K309" s="29"/>
    </row>
    <row r="310" spans="1:11">
      <c r="A310" s="44">
        <v>299</v>
      </c>
      <c r="B310" s="38">
        <v>42864</v>
      </c>
      <c r="C310" s="40">
        <v>390630</v>
      </c>
      <c r="D310" s="30" t="s">
        <v>4435</v>
      </c>
      <c r="E310" s="31">
        <f>VLOOKUP(C310,'[2]DU LIEU'!A:E,5,0)</f>
        <v>3800000</v>
      </c>
      <c r="F310" s="31">
        <v>3800000</v>
      </c>
      <c r="G310" s="31">
        <f t="shared" si="4"/>
        <v>0</v>
      </c>
      <c r="H310" s="32" t="s">
        <v>4759</v>
      </c>
      <c r="I310" s="42"/>
      <c r="J310" s="29"/>
      <c r="K310" s="29"/>
    </row>
    <row r="311" spans="1:11">
      <c r="A311" s="44">
        <v>300</v>
      </c>
      <c r="B311" s="38">
        <v>42864</v>
      </c>
      <c r="C311" s="40">
        <v>381120</v>
      </c>
      <c r="D311" s="30" t="s">
        <v>4395</v>
      </c>
      <c r="E311" s="31">
        <f>VLOOKUP(C311,'[2]DU LIEU'!A:E,5,0)</f>
        <v>400000</v>
      </c>
      <c r="F311" s="31">
        <v>400000</v>
      </c>
      <c r="G311" s="31">
        <f t="shared" si="4"/>
        <v>0</v>
      </c>
      <c r="H311" s="32" t="s">
        <v>4716</v>
      </c>
      <c r="I311" s="42"/>
      <c r="J311" s="29"/>
      <c r="K311" s="29"/>
    </row>
    <row r="312" spans="1:11">
      <c r="A312" s="44">
        <v>301</v>
      </c>
      <c r="B312" s="38">
        <v>42864</v>
      </c>
      <c r="C312" s="40">
        <v>391541</v>
      </c>
      <c r="D312" s="30" t="s">
        <v>4483</v>
      </c>
      <c r="E312" s="31">
        <f>VLOOKUP(C312,'[2]DU LIEU'!A:E,5,0)</f>
        <v>3800000</v>
      </c>
      <c r="F312" s="31">
        <v>3800000</v>
      </c>
      <c r="G312" s="31">
        <f t="shared" si="4"/>
        <v>0</v>
      </c>
      <c r="H312" s="32" t="s">
        <v>4808</v>
      </c>
      <c r="I312" s="42"/>
      <c r="J312" s="29"/>
      <c r="K312" s="29"/>
    </row>
    <row r="313" spans="1:11" ht="25.5">
      <c r="A313" s="44">
        <v>302</v>
      </c>
      <c r="B313" s="38">
        <v>42864</v>
      </c>
      <c r="C313" s="40">
        <v>382808</v>
      </c>
      <c r="D313" s="30" t="s">
        <v>4561</v>
      </c>
      <c r="E313" s="31">
        <f>VLOOKUP(C313,'[2]DU LIEU'!A:E,5,0)</f>
        <v>2000000</v>
      </c>
      <c r="F313" s="31">
        <v>2000000</v>
      </c>
      <c r="G313" s="31">
        <f t="shared" si="4"/>
        <v>0</v>
      </c>
      <c r="H313" s="32" t="s">
        <v>4892</v>
      </c>
      <c r="I313" s="42"/>
      <c r="J313" s="29"/>
      <c r="K313" s="29"/>
    </row>
    <row r="314" spans="1:11">
      <c r="A314" s="44">
        <v>303</v>
      </c>
      <c r="B314" s="38">
        <v>42864</v>
      </c>
      <c r="C314" s="40">
        <v>380246</v>
      </c>
      <c r="D314" s="30" t="s">
        <v>4437</v>
      </c>
      <c r="E314" s="31">
        <f>VLOOKUP(C314,'[2]DU LIEU'!A:E,5,0)</f>
        <v>3600000</v>
      </c>
      <c r="F314" s="31">
        <v>3600000</v>
      </c>
      <c r="G314" s="31">
        <f t="shared" si="4"/>
        <v>0</v>
      </c>
      <c r="H314" s="32" t="s">
        <v>4761</v>
      </c>
      <c r="I314" s="42"/>
      <c r="J314" s="29"/>
      <c r="K314" s="29"/>
    </row>
    <row r="315" spans="1:11">
      <c r="A315" s="44">
        <v>304</v>
      </c>
      <c r="B315" s="38">
        <v>42864</v>
      </c>
      <c r="C315" s="40">
        <v>382147</v>
      </c>
      <c r="D315" s="30" t="s">
        <v>4612</v>
      </c>
      <c r="E315" s="31">
        <f>VLOOKUP(C315,'[2]DU LIEU'!A:E,5,0)</f>
        <v>2000000</v>
      </c>
      <c r="F315" s="31">
        <v>2000000</v>
      </c>
      <c r="G315" s="31">
        <f t="shared" si="4"/>
        <v>0</v>
      </c>
      <c r="H315" s="32" t="s">
        <v>4948</v>
      </c>
      <c r="I315" s="42"/>
      <c r="J315" s="29"/>
      <c r="K315" s="29"/>
    </row>
    <row r="316" spans="1:11">
      <c r="A316" s="44">
        <v>305</v>
      </c>
      <c r="B316" s="38">
        <v>42864</v>
      </c>
      <c r="C316" s="40">
        <v>391125</v>
      </c>
      <c r="D316" s="30" t="s">
        <v>4417</v>
      </c>
      <c r="E316" s="31">
        <f>VLOOKUP(C316,'[2]DU LIEU'!A:E,5,0)</f>
        <v>3800000</v>
      </c>
      <c r="F316" s="31">
        <v>3800000</v>
      </c>
      <c r="G316" s="31">
        <f t="shared" si="4"/>
        <v>0</v>
      </c>
      <c r="H316" s="32" t="s">
        <v>4739</v>
      </c>
      <c r="I316" s="42"/>
      <c r="J316" s="29"/>
      <c r="K316" s="29"/>
    </row>
    <row r="317" spans="1:11">
      <c r="A317" s="44">
        <v>306</v>
      </c>
      <c r="B317" s="38">
        <v>42864</v>
      </c>
      <c r="C317" s="40">
        <v>391127</v>
      </c>
      <c r="D317" s="30" t="s">
        <v>4529</v>
      </c>
      <c r="E317" s="31">
        <f>VLOOKUP(C317,'[2]DU LIEU'!A:E,5,0)</f>
        <v>4000000</v>
      </c>
      <c r="F317" s="31">
        <v>4000000</v>
      </c>
      <c r="G317" s="31">
        <f t="shared" si="4"/>
        <v>0</v>
      </c>
      <c r="H317" s="32" t="s">
        <v>4856</v>
      </c>
      <c r="I317" s="42"/>
      <c r="J317" s="29"/>
      <c r="K317" s="29"/>
    </row>
    <row r="318" spans="1:11">
      <c r="A318" s="44">
        <v>307</v>
      </c>
      <c r="B318" s="38">
        <v>42864</v>
      </c>
      <c r="C318" s="40">
        <v>390143</v>
      </c>
      <c r="D318" s="30" t="s">
        <v>2759</v>
      </c>
      <c r="E318" s="31">
        <f>VLOOKUP(C318,'[2]DU LIEU'!A:E,5,0)</f>
        <v>3800000</v>
      </c>
      <c r="F318" s="31">
        <v>3800000</v>
      </c>
      <c r="G318" s="31">
        <f t="shared" si="4"/>
        <v>0</v>
      </c>
      <c r="H318" s="32" t="s">
        <v>4693</v>
      </c>
      <c r="I318" s="42"/>
      <c r="J318" s="29"/>
      <c r="K318" s="29"/>
    </row>
    <row r="319" spans="1:11">
      <c r="A319" s="44">
        <v>308</v>
      </c>
      <c r="B319" s="38">
        <v>42864</v>
      </c>
      <c r="C319" s="40">
        <v>380952</v>
      </c>
      <c r="D319" s="30" t="s">
        <v>4411</v>
      </c>
      <c r="E319" s="31">
        <f>VLOOKUP(C319,'[2]DU LIEU'!A:E,5,0)</f>
        <v>1600000</v>
      </c>
      <c r="F319" s="31">
        <v>1600000</v>
      </c>
      <c r="G319" s="31">
        <f t="shared" si="4"/>
        <v>0</v>
      </c>
      <c r="H319" s="32" t="s">
        <v>4733</v>
      </c>
      <c r="I319" s="42"/>
      <c r="J319" s="29"/>
      <c r="K319" s="29"/>
    </row>
    <row r="320" spans="1:11">
      <c r="A320" s="44">
        <v>309</v>
      </c>
      <c r="B320" s="38">
        <v>42864</v>
      </c>
      <c r="C320" s="40">
        <v>401012</v>
      </c>
      <c r="D320" s="30" t="s">
        <v>4617</v>
      </c>
      <c r="E320" s="31">
        <f>VLOOKUP(C320,'[2]DU LIEU'!A:E,5,0)</f>
        <v>3600000</v>
      </c>
      <c r="F320" s="31">
        <v>3600000</v>
      </c>
      <c r="G320" s="31">
        <f t="shared" si="4"/>
        <v>0</v>
      </c>
      <c r="H320" s="32" t="s">
        <v>4953</v>
      </c>
      <c r="I320" s="42"/>
      <c r="J320" s="29"/>
      <c r="K320" s="29"/>
    </row>
    <row r="321" spans="1:11">
      <c r="A321" s="44">
        <v>310</v>
      </c>
      <c r="B321" s="38">
        <v>42864</v>
      </c>
      <c r="C321" s="40">
        <v>403039</v>
      </c>
      <c r="D321" s="30" t="s">
        <v>4528</v>
      </c>
      <c r="E321" s="31">
        <f>VLOOKUP(C321,'[2]DU LIEU'!A:E,5,0)</f>
        <v>15300000</v>
      </c>
      <c r="F321" s="31">
        <v>15300000</v>
      </c>
      <c r="G321" s="31">
        <f t="shared" si="4"/>
        <v>0</v>
      </c>
      <c r="H321" s="32" t="s">
        <v>4855</v>
      </c>
      <c r="I321" s="42"/>
      <c r="J321" s="29"/>
      <c r="K321" s="29"/>
    </row>
    <row r="322" spans="1:11" ht="25.5">
      <c r="A322" s="44">
        <v>311</v>
      </c>
      <c r="B322" s="38">
        <v>42864</v>
      </c>
      <c r="C322" s="40">
        <v>402818</v>
      </c>
      <c r="D322" s="30" t="s">
        <v>4396</v>
      </c>
      <c r="E322" s="31">
        <f>VLOOKUP(C322,'[2]DU LIEU'!A:E,5,0)</f>
        <v>4000000</v>
      </c>
      <c r="F322" s="31">
        <v>4000000</v>
      </c>
      <c r="G322" s="31">
        <f t="shared" si="4"/>
        <v>0</v>
      </c>
      <c r="H322" s="32" t="s">
        <v>4717</v>
      </c>
      <c r="I322" s="42"/>
      <c r="J322" s="29"/>
      <c r="K322" s="29"/>
    </row>
    <row r="323" spans="1:11">
      <c r="A323" s="44">
        <v>312</v>
      </c>
      <c r="B323" s="38">
        <v>42864</v>
      </c>
      <c r="C323" s="40">
        <v>390946</v>
      </c>
      <c r="D323" s="30" t="s">
        <v>4559</v>
      </c>
      <c r="E323" s="31">
        <f>VLOOKUP(C323,'[2]DU LIEU'!A:E,5,0)</f>
        <v>4000000</v>
      </c>
      <c r="F323" s="31">
        <v>4000000</v>
      </c>
      <c r="G323" s="31">
        <f t="shared" si="4"/>
        <v>0</v>
      </c>
      <c r="H323" s="32" t="s">
        <v>4890</v>
      </c>
      <c r="I323" s="42"/>
      <c r="J323" s="29"/>
      <c r="K323" s="29"/>
    </row>
    <row r="324" spans="1:11" ht="38.25">
      <c r="A324" s="44">
        <v>313</v>
      </c>
      <c r="B324" s="38">
        <v>42864</v>
      </c>
      <c r="C324" s="40">
        <v>400331</v>
      </c>
      <c r="D324" s="30" t="s">
        <v>4646</v>
      </c>
      <c r="E324" s="31">
        <f>VLOOKUP(C324,'[2]DU LIEU'!A:E,5,0)</f>
        <v>3800000</v>
      </c>
      <c r="F324" s="31">
        <v>3800000</v>
      </c>
      <c r="G324" s="31">
        <f t="shared" si="4"/>
        <v>0</v>
      </c>
      <c r="H324" s="32" t="s">
        <v>4986</v>
      </c>
      <c r="I324" s="42"/>
      <c r="J324" s="29"/>
      <c r="K324" s="29"/>
    </row>
    <row r="325" spans="1:11">
      <c r="A325" s="44">
        <v>314</v>
      </c>
      <c r="B325" s="38">
        <v>42864</v>
      </c>
      <c r="C325" s="40">
        <v>391829</v>
      </c>
      <c r="D325" s="30" t="s">
        <v>4466</v>
      </c>
      <c r="E325" s="31">
        <f>VLOOKUP(C325,'[2]DU LIEU'!A:E,5,0)</f>
        <v>4000000</v>
      </c>
      <c r="F325" s="31">
        <v>4000000</v>
      </c>
      <c r="G325" s="31">
        <f t="shared" si="4"/>
        <v>0</v>
      </c>
      <c r="H325" s="32" t="s">
        <v>4790</v>
      </c>
      <c r="I325" s="42"/>
      <c r="J325" s="29"/>
      <c r="K325" s="29"/>
    </row>
    <row r="326" spans="1:11">
      <c r="A326" s="44">
        <v>315</v>
      </c>
      <c r="B326" s="38">
        <v>42864</v>
      </c>
      <c r="C326" s="40">
        <v>382401</v>
      </c>
      <c r="D326" s="30" t="s">
        <v>4604</v>
      </c>
      <c r="E326" s="31">
        <f>VLOOKUP(C326,'[2]DU LIEU'!A:E,5,0)</f>
        <v>2000000</v>
      </c>
      <c r="F326" s="31">
        <v>2000000</v>
      </c>
      <c r="G326" s="31">
        <f t="shared" si="4"/>
        <v>0</v>
      </c>
      <c r="H326" s="32" t="s">
        <v>4940</v>
      </c>
      <c r="I326" s="42"/>
      <c r="J326" s="29"/>
      <c r="K326" s="29"/>
    </row>
    <row r="327" spans="1:11">
      <c r="A327" s="44">
        <v>316</v>
      </c>
      <c r="B327" s="38">
        <v>42864</v>
      </c>
      <c r="C327" s="40">
        <v>404005</v>
      </c>
      <c r="D327" s="30" t="s">
        <v>4565</v>
      </c>
      <c r="E327" s="31">
        <f>VLOOKUP(C327,'[2]DU LIEU'!A:E,5,0)</f>
        <v>3800000</v>
      </c>
      <c r="F327" s="31">
        <v>3800000</v>
      </c>
      <c r="G327" s="31">
        <f t="shared" si="4"/>
        <v>0</v>
      </c>
      <c r="H327" s="32" t="s">
        <v>4897</v>
      </c>
      <c r="I327" s="42"/>
      <c r="J327" s="29"/>
      <c r="K327" s="29"/>
    </row>
    <row r="328" spans="1:11">
      <c r="A328" s="44">
        <v>317</v>
      </c>
      <c r="B328" s="38">
        <v>42864</v>
      </c>
      <c r="C328" s="40">
        <v>400926</v>
      </c>
      <c r="D328" s="30" t="s">
        <v>4603</v>
      </c>
      <c r="E328" s="31">
        <f>VLOOKUP(C328,'[2]DU LIEU'!A:E,5,0)</f>
        <v>3800000</v>
      </c>
      <c r="F328" s="31">
        <v>3800000</v>
      </c>
      <c r="G328" s="31">
        <f t="shared" si="4"/>
        <v>0</v>
      </c>
      <c r="H328" s="32" t="s">
        <v>4939</v>
      </c>
      <c r="I328" s="42"/>
      <c r="J328" s="29"/>
      <c r="K328" s="29"/>
    </row>
    <row r="329" spans="1:11">
      <c r="A329" s="44">
        <v>318</v>
      </c>
      <c r="B329" s="38">
        <v>42864</v>
      </c>
      <c r="C329" s="40">
        <v>390333</v>
      </c>
      <c r="D329" s="30" t="s">
        <v>4597</v>
      </c>
      <c r="E329" s="31">
        <f>VLOOKUP(C329,'[2]DU LIEU'!A:E,5,0)</f>
        <v>3800000</v>
      </c>
      <c r="F329" s="31">
        <v>3800000</v>
      </c>
      <c r="G329" s="31">
        <f t="shared" si="4"/>
        <v>0</v>
      </c>
      <c r="H329" s="32" t="s">
        <v>4932</v>
      </c>
      <c r="I329" s="42"/>
      <c r="J329" s="29"/>
      <c r="K329" s="29"/>
    </row>
    <row r="330" spans="1:11" ht="38.25">
      <c r="A330" s="44">
        <v>319</v>
      </c>
      <c r="B330" s="38">
        <v>42864</v>
      </c>
      <c r="C330" s="40">
        <v>392843</v>
      </c>
      <c r="D330" s="30" t="s">
        <v>4389</v>
      </c>
      <c r="E330" s="31">
        <f>VLOOKUP(C330,'[2]DU LIEU'!A:E,5,0)</f>
        <v>3000000</v>
      </c>
      <c r="F330" s="31">
        <v>3000000</v>
      </c>
      <c r="G330" s="31">
        <f t="shared" si="4"/>
        <v>0</v>
      </c>
      <c r="H330" s="32" t="s">
        <v>4707</v>
      </c>
      <c r="I330" s="42"/>
      <c r="J330" s="29"/>
      <c r="K330" s="29"/>
    </row>
    <row r="331" spans="1:11">
      <c r="A331" s="44">
        <v>320</v>
      </c>
      <c r="B331" s="38">
        <v>42864</v>
      </c>
      <c r="C331" s="40">
        <v>391340</v>
      </c>
      <c r="D331" s="30" t="s">
        <v>4618</v>
      </c>
      <c r="E331" s="31">
        <f>VLOOKUP(C331,'[2]DU LIEU'!A:E,5,0)</f>
        <v>3800000</v>
      </c>
      <c r="F331" s="31">
        <v>3800000</v>
      </c>
      <c r="G331" s="31">
        <f t="shared" si="4"/>
        <v>0</v>
      </c>
      <c r="H331" s="32" t="s">
        <v>4954</v>
      </c>
      <c r="I331" s="42"/>
      <c r="J331" s="29"/>
      <c r="K331" s="29"/>
    </row>
    <row r="332" spans="1:11">
      <c r="A332" s="44">
        <v>321</v>
      </c>
      <c r="B332" s="38">
        <v>42864</v>
      </c>
      <c r="C332" s="40">
        <v>380402</v>
      </c>
      <c r="D332" s="30" t="s">
        <v>4548</v>
      </c>
      <c r="E332" s="31">
        <f>VLOOKUP(C332,'[2]DU LIEU'!A:E,5,0)</f>
        <v>800000</v>
      </c>
      <c r="F332" s="31">
        <v>800000</v>
      </c>
      <c r="G332" s="31">
        <f t="shared" ref="G332:G395" si="5">F332-E332</f>
        <v>0</v>
      </c>
      <c r="H332" s="32" t="s">
        <v>4877</v>
      </c>
      <c r="I332" s="42"/>
      <c r="J332" s="29"/>
      <c r="K332" s="29"/>
    </row>
    <row r="333" spans="1:11">
      <c r="A333" s="44">
        <v>322</v>
      </c>
      <c r="B333" s="38">
        <v>42864</v>
      </c>
      <c r="C333" s="40">
        <v>401328</v>
      </c>
      <c r="D333" s="30" t="s">
        <v>4399</v>
      </c>
      <c r="E333" s="31">
        <f>VLOOKUP(C333,'[2]DU LIEU'!A:E,5,0)</f>
        <v>3800000</v>
      </c>
      <c r="F333" s="31">
        <v>3800000</v>
      </c>
      <c r="G333" s="31">
        <f t="shared" si="5"/>
        <v>0</v>
      </c>
      <c r="H333" s="32" t="s">
        <v>4720</v>
      </c>
      <c r="I333" s="42"/>
      <c r="J333" s="29"/>
      <c r="K333" s="29"/>
    </row>
    <row r="334" spans="1:11">
      <c r="A334" s="44">
        <v>323</v>
      </c>
      <c r="B334" s="38">
        <v>42864</v>
      </c>
      <c r="C334" s="40">
        <v>391703</v>
      </c>
      <c r="D334" s="30" t="s">
        <v>4649</v>
      </c>
      <c r="E334" s="31">
        <f>VLOOKUP(C334,'[2]DU LIEU'!A:E,5,0)</f>
        <v>4000000</v>
      </c>
      <c r="F334" s="31">
        <v>4000000</v>
      </c>
      <c r="G334" s="31">
        <f t="shared" si="5"/>
        <v>0</v>
      </c>
      <c r="H334" s="32" t="s">
        <v>4990</v>
      </c>
      <c r="I334" s="42"/>
      <c r="J334" s="29"/>
      <c r="K334" s="29"/>
    </row>
    <row r="335" spans="1:11">
      <c r="A335" s="44">
        <v>324</v>
      </c>
      <c r="B335" s="38">
        <v>42864</v>
      </c>
      <c r="C335" s="40">
        <v>380268</v>
      </c>
      <c r="D335" s="30" t="s">
        <v>4520</v>
      </c>
      <c r="E335" s="31">
        <f>VLOOKUP(C335,'[2]DU LIEU'!A:E,5,0)</f>
        <v>4800000</v>
      </c>
      <c r="F335" s="31">
        <v>4800000</v>
      </c>
      <c r="G335" s="31">
        <f t="shared" si="5"/>
        <v>0</v>
      </c>
      <c r="H335" s="32" t="s">
        <v>4847</v>
      </c>
      <c r="I335" s="42"/>
      <c r="J335" s="29"/>
      <c r="K335" s="29"/>
    </row>
    <row r="336" spans="1:11">
      <c r="A336" s="44">
        <v>325</v>
      </c>
      <c r="B336" s="38">
        <v>42864</v>
      </c>
      <c r="C336" s="40">
        <v>402848</v>
      </c>
      <c r="D336" s="30" t="s">
        <v>4473</v>
      </c>
      <c r="E336" s="31">
        <f>VLOOKUP(C336,'[2]DU LIEU'!A:E,5,0)</f>
        <v>1140000</v>
      </c>
      <c r="F336" s="31">
        <v>1140000</v>
      </c>
      <c r="G336" s="31">
        <f t="shared" si="5"/>
        <v>0</v>
      </c>
      <c r="H336" s="32" t="s">
        <v>4798</v>
      </c>
      <c r="I336" s="42"/>
      <c r="J336" s="29"/>
      <c r="K336" s="29"/>
    </row>
    <row r="337" spans="1:11">
      <c r="A337" s="44">
        <v>326</v>
      </c>
      <c r="B337" s="38">
        <v>42864</v>
      </c>
      <c r="C337" s="40">
        <v>400726</v>
      </c>
      <c r="D337" s="30" t="s">
        <v>4356</v>
      </c>
      <c r="E337" s="31">
        <f>VLOOKUP(C337,'[2]DU LIEU'!A:E,5,0)</f>
        <v>3800000</v>
      </c>
      <c r="F337" s="31">
        <v>3800000</v>
      </c>
      <c r="G337" s="31">
        <f t="shared" si="5"/>
        <v>0</v>
      </c>
      <c r="H337" s="32" t="s">
        <v>4671</v>
      </c>
      <c r="I337" s="42"/>
      <c r="J337" s="29"/>
      <c r="K337" s="29"/>
    </row>
    <row r="338" spans="1:11">
      <c r="A338" s="44">
        <v>327</v>
      </c>
      <c r="B338" s="38">
        <v>42864</v>
      </c>
      <c r="C338" s="40">
        <v>382862</v>
      </c>
      <c r="D338" s="30" t="s">
        <v>4484</v>
      </c>
      <c r="E338" s="31">
        <f>VLOOKUP(C338,'[2]DU LIEU'!A:E,5,0)</f>
        <v>2600000</v>
      </c>
      <c r="F338" s="31">
        <v>2600000</v>
      </c>
      <c r="G338" s="31">
        <f t="shared" si="5"/>
        <v>0</v>
      </c>
      <c r="H338" s="32" t="s">
        <v>4809</v>
      </c>
      <c r="I338" s="42"/>
      <c r="J338" s="29"/>
      <c r="K338" s="29"/>
    </row>
    <row r="339" spans="1:11">
      <c r="A339" s="44">
        <v>328</v>
      </c>
      <c r="B339" s="38">
        <v>42864</v>
      </c>
      <c r="C339" s="40">
        <v>380634</v>
      </c>
      <c r="D339" s="30" t="s">
        <v>4442</v>
      </c>
      <c r="E339" s="31">
        <f>VLOOKUP(C339,'[2]DU LIEU'!A:E,5,0)</f>
        <v>1200000</v>
      </c>
      <c r="F339" s="31">
        <v>1200000</v>
      </c>
      <c r="G339" s="31">
        <f t="shared" si="5"/>
        <v>0</v>
      </c>
      <c r="H339" s="32" t="s">
        <v>4766</v>
      </c>
      <c r="I339" s="42"/>
      <c r="J339" s="29"/>
      <c r="K339" s="29"/>
    </row>
    <row r="340" spans="1:11">
      <c r="A340" s="44">
        <v>329</v>
      </c>
      <c r="B340" s="38">
        <v>42864</v>
      </c>
      <c r="C340" s="40">
        <v>390628</v>
      </c>
      <c r="D340" s="30" t="s">
        <v>4525</v>
      </c>
      <c r="E340" s="31">
        <f>VLOOKUP(C340,'[2]DU LIEU'!A:E,5,0)</f>
        <v>3600000</v>
      </c>
      <c r="F340" s="31">
        <v>3600000</v>
      </c>
      <c r="G340" s="31">
        <f t="shared" si="5"/>
        <v>0</v>
      </c>
      <c r="H340" s="32" t="s">
        <v>4852</v>
      </c>
      <c r="I340" s="42"/>
      <c r="J340" s="29"/>
      <c r="K340" s="29"/>
    </row>
    <row r="341" spans="1:11">
      <c r="A341" s="44">
        <v>330</v>
      </c>
      <c r="B341" s="38">
        <v>42864</v>
      </c>
      <c r="C341" s="40">
        <v>401603</v>
      </c>
      <c r="D341" s="30" t="s">
        <v>4494</v>
      </c>
      <c r="E341" s="31">
        <f>VLOOKUP(C341,'[2]DU LIEU'!A:E,5,0)</f>
        <v>4000000</v>
      </c>
      <c r="F341" s="31">
        <v>4000000</v>
      </c>
      <c r="G341" s="31">
        <f t="shared" si="5"/>
        <v>0</v>
      </c>
      <c r="H341" s="32" t="s">
        <v>4819</v>
      </c>
      <c r="I341" s="42"/>
      <c r="J341" s="29"/>
      <c r="K341" s="29"/>
    </row>
    <row r="342" spans="1:11" ht="25.5">
      <c r="A342" s="44">
        <v>331</v>
      </c>
      <c r="B342" s="38">
        <v>42864</v>
      </c>
      <c r="C342" s="40">
        <v>400634</v>
      </c>
      <c r="D342" s="30" t="s">
        <v>4632</v>
      </c>
      <c r="E342" s="31">
        <f>VLOOKUP(C342,'[2]DU LIEU'!A:E,5,0)</f>
        <v>4000000</v>
      </c>
      <c r="F342" s="31">
        <v>4000000</v>
      </c>
      <c r="G342" s="31">
        <f t="shared" si="5"/>
        <v>0</v>
      </c>
      <c r="H342" s="32" t="s">
        <v>4972</v>
      </c>
      <c r="I342" s="42"/>
      <c r="J342" s="29"/>
      <c r="K342" s="29"/>
    </row>
    <row r="343" spans="1:11">
      <c r="A343" s="44">
        <v>332</v>
      </c>
      <c r="B343" s="38">
        <v>42864</v>
      </c>
      <c r="C343" s="40">
        <v>392365</v>
      </c>
      <c r="D343" s="30" t="s">
        <v>4374</v>
      </c>
      <c r="E343" s="31">
        <f>VLOOKUP(C343,'[2]DU LIEU'!A:E,5,0)</f>
        <v>3000000</v>
      </c>
      <c r="F343" s="31">
        <v>3000000</v>
      </c>
      <c r="G343" s="31">
        <f t="shared" si="5"/>
        <v>0</v>
      </c>
      <c r="H343" s="32" t="s">
        <v>4689</v>
      </c>
      <c r="I343" s="42"/>
      <c r="J343" s="29"/>
      <c r="K343" s="29"/>
    </row>
    <row r="344" spans="1:11">
      <c r="A344" s="44">
        <v>333</v>
      </c>
      <c r="B344" s="38">
        <v>42864</v>
      </c>
      <c r="C344" s="40">
        <v>392075</v>
      </c>
      <c r="D344" s="30" t="s">
        <v>4517</v>
      </c>
      <c r="E344" s="31">
        <f>VLOOKUP(C344,'[2]DU LIEU'!A:E,5,0)</f>
        <v>4000000</v>
      </c>
      <c r="F344" s="31">
        <v>4000000</v>
      </c>
      <c r="G344" s="31">
        <f t="shared" si="5"/>
        <v>0</v>
      </c>
      <c r="H344" s="32" t="s">
        <v>4844</v>
      </c>
      <c r="I344" s="42"/>
      <c r="J344" s="29"/>
      <c r="K344" s="29"/>
    </row>
    <row r="345" spans="1:11">
      <c r="A345" s="44">
        <v>334</v>
      </c>
      <c r="B345" s="38">
        <v>42864</v>
      </c>
      <c r="C345" s="40">
        <v>400141</v>
      </c>
      <c r="D345" s="30" t="s">
        <v>4547</v>
      </c>
      <c r="E345" s="31">
        <f>VLOOKUP(C345,'[2]DU LIEU'!A:E,5,0)</f>
        <v>1200000</v>
      </c>
      <c r="F345" s="31">
        <v>1200000</v>
      </c>
      <c r="G345" s="31">
        <f t="shared" si="5"/>
        <v>0</v>
      </c>
      <c r="H345" s="32" t="s">
        <v>4876</v>
      </c>
      <c r="I345" s="42"/>
      <c r="J345" s="29"/>
      <c r="K345" s="29"/>
    </row>
    <row r="346" spans="1:11">
      <c r="A346" s="44">
        <v>335</v>
      </c>
      <c r="B346" s="38">
        <v>42864</v>
      </c>
      <c r="C346" s="40">
        <v>391823</v>
      </c>
      <c r="D346" s="30" t="s">
        <v>4628</v>
      </c>
      <c r="E346" s="31">
        <f>VLOOKUP(C346,'[2]DU LIEU'!A:E,5,0)</f>
        <v>4000000</v>
      </c>
      <c r="F346" s="31">
        <v>4000000</v>
      </c>
      <c r="G346" s="31">
        <f t="shared" si="5"/>
        <v>0</v>
      </c>
      <c r="H346" s="32" t="s">
        <v>4967</v>
      </c>
      <c r="I346" s="42"/>
      <c r="J346" s="29"/>
      <c r="K346" s="29"/>
    </row>
    <row r="347" spans="1:11">
      <c r="A347" s="44">
        <v>336</v>
      </c>
      <c r="B347" s="38">
        <v>42864</v>
      </c>
      <c r="C347" s="40">
        <v>401711</v>
      </c>
      <c r="D347" s="30" t="s">
        <v>4554</v>
      </c>
      <c r="E347" s="31">
        <f>VLOOKUP(C347,'[2]DU LIEU'!A:E,5,0)</f>
        <v>4000000</v>
      </c>
      <c r="F347" s="31">
        <v>4000000</v>
      </c>
      <c r="G347" s="31">
        <f t="shared" si="5"/>
        <v>0</v>
      </c>
      <c r="H347" s="32" t="s">
        <v>4885</v>
      </c>
      <c r="I347" s="42"/>
      <c r="J347" s="29"/>
      <c r="K347" s="29"/>
    </row>
    <row r="348" spans="1:11">
      <c r="A348" s="44">
        <v>337</v>
      </c>
      <c r="B348" s="38">
        <v>42864</v>
      </c>
      <c r="C348" s="40">
        <v>390543</v>
      </c>
      <c r="D348" s="30" t="s">
        <v>4654</v>
      </c>
      <c r="E348" s="31">
        <f>VLOOKUP(C348,'[2]DU LIEU'!A:E,5,0)</f>
        <v>3800000</v>
      </c>
      <c r="F348" s="31">
        <v>3800000</v>
      </c>
      <c r="G348" s="31">
        <f t="shared" si="5"/>
        <v>0</v>
      </c>
      <c r="H348" s="32" t="s">
        <v>4995</v>
      </c>
      <c r="I348" s="42"/>
      <c r="J348" s="29"/>
      <c r="K348" s="29"/>
    </row>
    <row r="349" spans="1:11">
      <c r="A349" s="44">
        <v>338</v>
      </c>
      <c r="B349" s="38">
        <v>42864</v>
      </c>
      <c r="C349" s="40">
        <v>402152</v>
      </c>
      <c r="D349" s="30" t="s">
        <v>4653</v>
      </c>
      <c r="E349" s="31">
        <f>VLOOKUP(C349,'[2]DU LIEU'!A:E,5,0)</f>
        <v>4000000</v>
      </c>
      <c r="F349" s="31">
        <v>4000000</v>
      </c>
      <c r="G349" s="31">
        <f t="shared" si="5"/>
        <v>0</v>
      </c>
      <c r="H349" s="32" t="s">
        <v>4994</v>
      </c>
      <c r="I349" s="42"/>
      <c r="J349" s="29"/>
      <c r="K349" s="29"/>
    </row>
    <row r="350" spans="1:11">
      <c r="A350" s="44">
        <v>339</v>
      </c>
      <c r="B350" s="38">
        <v>42864</v>
      </c>
      <c r="C350" s="40">
        <v>381518</v>
      </c>
      <c r="D350" s="30" t="s">
        <v>4575</v>
      </c>
      <c r="E350" s="31">
        <f>VLOOKUP(C350,'[2]DU LIEU'!A:E,5,0)</f>
        <v>1200000</v>
      </c>
      <c r="F350" s="31">
        <v>1200000</v>
      </c>
      <c r="G350" s="31">
        <f t="shared" si="5"/>
        <v>0</v>
      </c>
      <c r="H350" s="32" t="s">
        <v>4908</v>
      </c>
      <c r="I350" s="42"/>
      <c r="J350" s="29"/>
      <c r="K350" s="29"/>
    </row>
    <row r="351" spans="1:11">
      <c r="A351" s="44">
        <v>340</v>
      </c>
      <c r="B351" s="38">
        <v>42864</v>
      </c>
      <c r="C351" s="40">
        <v>403015</v>
      </c>
      <c r="D351" s="30" t="s">
        <v>4669</v>
      </c>
      <c r="E351" s="31">
        <f>VLOOKUP(C351,'[2]DU LIEU'!A:E,5,0)</f>
        <v>15300000</v>
      </c>
      <c r="F351" s="31">
        <v>15300000</v>
      </c>
      <c r="G351" s="31">
        <f t="shared" si="5"/>
        <v>0</v>
      </c>
      <c r="H351" s="32" t="s">
        <v>5011</v>
      </c>
      <c r="I351" s="42"/>
      <c r="J351" s="29"/>
      <c r="K351" s="29"/>
    </row>
    <row r="352" spans="1:11" ht="25.5">
      <c r="A352" s="44">
        <v>341</v>
      </c>
      <c r="B352" s="38">
        <v>42864</v>
      </c>
      <c r="C352" s="40">
        <v>400545</v>
      </c>
      <c r="D352" s="30" t="s">
        <v>4621</v>
      </c>
      <c r="E352" s="31">
        <f>VLOOKUP(C352,'[2]DU LIEU'!A:E,5,0)</f>
        <v>4000000</v>
      </c>
      <c r="F352" s="31">
        <v>4000000</v>
      </c>
      <c r="G352" s="31">
        <f t="shared" si="5"/>
        <v>0</v>
      </c>
      <c r="H352" s="32" t="s">
        <v>4959</v>
      </c>
      <c r="I352" s="42"/>
      <c r="J352" s="29"/>
      <c r="K352" s="29"/>
    </row>
    <row r="353" spans="1:11">
      <c r="A353" s="44">
        <v>342</v>
      </c>
      <c r="B353" s="38">
        <v>42864</v>
      </c>
      <c r="C353" s="40">
        <v>391544</v>
      </c>
      <c r="D353" s="30" t="s">
        <v>4398</v>
      </c>
      <c r="E353" s="31">
        <f>VLOOKUP(C353,'[2]DU LIEU'!A:E,5,0)</f>
        <v>5200000</v>
      </c>
      <c r="F353" s="31">
        <v>5200000</v>
      </c>
      <c r="G353" s="31">
        <f t="shared" si="5"/>
        <v>0</v>
      </c>
      <c r="H353" s="32" t="s">
        <v>4719</v>
      </c>
      <c r="I353" s="42"/>
      <c r="J353" s="29"/>
      <c r="K353" s="29"/>
    </row>
    <row r="354" spans="1:11">
      <c r="A354" s="44">
        <v>343</v>
      </c>
      <c r="B354" s="38">
        <v>42864</v>
      </c>
      <c r="C354" s="40">
        <v>390145</v>
      </c>
      <c r="D354" s="30" t="s">
        <v>4497</v>
      </c>
      <c r="E354" s="31">
        <f>VLOOKUP(C354,'[2]DU LIEU'!A:E,5,0)</f>
        <v>4600000</v>
      </c>
      <c r="F354" s="31">
        <v>4600000</v>
      </c>
      <c r="G354" s="31">
        <f t="shared" si="5"/>
        <v>0</v>
      </c>
      <c r="H354" s="32" t="s">
        <v>4822</v>
      </c>
      <c r="I354" s="42"/>
      <c r="J354" s="29"/>
      <c r="K354" s="29"/>
    </row>
    <row r="355" spans="1:11">
      <c r="A355" s="44">
        <v>344</v>
      </c>
      <c r="B355" s="38">
        <v>42864</v>
      </c>
      <c r="C355" s="40">
        <v>400273</v>
      </c>
      <c r="D355" s="30" t="s">
        <v>4577</v>
      </c>
      <c r="E355" s="31">
        <f>VLOOKUP(C355,'[2]DU LIEU'!A:E,5,0)</f>
        <v>2800000</v>
      </c>
      <c r="F355" s="31">
        <v>2800000</v>
      </c>
      <c r="G355" s="31">
        <f t="shared" si="5"/>
        <v>0</v>
      </c>
      <c r="H355" s="32" t="s">
        <v>4911</v>
      </c>
      <c r="I355" s="42"/>
      <c r="J355" s="29"/>
      <c r="K355" s="29"/>
    </row>
    <row r="356" spans="1:11" ht="25.5">
      <c r="A356" s="44">
        <v>345</v>
      </c>
      <c r="B356" s="38">
        <v>42864</v>
      </c>
      <c r="C356" s="40">
        <v>381357</v>
      </c>
      <c r="D356" s="30" t="str">
        <f>VLOOKUP(C356,'[2]DU LIEU'!A:E,2,0)</f>
        <v xml:space="preserve">Nguyễn Thanh Mai  </v>
      </c>
      <c r="E356" s="31">
        <f>VLOOKUP(C356,'[2]DU LIEU'!A:E,5,0)</f>
        <v>800000</v>
      </c>
      <c r="F356" s="31">
        <v>800000</v>
      </c>
      <c r="G356" s="31">
        <f t="shared" si="5"/>
        <v>0</v>
      </c>
      <c r="H356" s="32" t="s">
        <v>5024</v>
      </c>
      <c r="I356" s="42"/>
      <c r="J356" s="29"/>
      <c r="K356" s="29"/>
    </row>
    <row r="357" spans="1:11" ht="25.5">
      <c r="A357" s="44">
        <v>346</v>
      </c>
      <c r="B357" s="38">
        <v>42864</v>
      </c>
      <c r="C357" s="40">
        <v>381440</v>
      </c>
      <c r="D357" s="30" t="str">
        <f>VLOOKUP(C357,'[2]DU LIEU'!A:E,2,0)</f>
        <v xml:space="preserve">Bùi Thu Uyên  </v>
      </c>
      <c r="E357" s="31">
        <f>VLOOKUP(C357,'[2]DU LIEU'!A:E,5,0)</f>
        <v>1400000</v>
      </c>
      <c r="F357" s="31">
        <v>1400000</v>
      </c>
      <c r="G357" s="31">
        <f t="shared" si="5"/>
        <v>0</v>
      </c>
      <c r="H357" s="32" t="s">
        <v>5037</v>
      </c>
      <c r="I357" s="42"/>
      <c r="J357" s="29"/>
      <c r="K357" s="29"/>
    </row>
    <row r="358" spans="1:11" ht="25.5">
      <c r="A358" s="44">
        <v>347</v>
      </c>
      <c r="B358" s="38">
        <v>42864</v>
      </c>
      <c r="C358" s="40">
        <v>381512</v>
      </c>
      <c r="D358" s="30" t="str">
        <f>VLOOKUP(C358,'[2]DU LIEU'!A:E,2,0)</f>
        <v xml:space="preserve">Nguyễn Thị Bích Ngọc  </v>
      </c>
      <c r="E358" s="31">
        <f>VLOOKUP(C358,'[2]DU LIEU'!A:E,5,0)</f>
        <v>1400000</v>
      </c>
      <c r="F358" s="31">
        <v>1400000</v>
      </c>
      <c r="G358" s="31">
        <f t="shared" si="5"/>
        <v>0</v>
      </c>
      <c r="H358" s="32" t="s">
        <v>5055</v>
      </c>
      <c r="I358" s="42"/>
      <c r="J358" s="29"/>
      <c r="K358" s="29"/>
    </row>
    <row r="359" spans="1:11" ht="25.5">
      <c r="A359" s="44">
        <v>348</v>
      </c>
      <c r="B359" s="38">
        <v>42864</v>
      </c>
      <c r="C359" s="40">
        <v>382572</v>
      </c>
      <c r="D359" s="30" t="str">
        <f>VLOOKUP(C359,'[2]DU LIEU'!A:E,2,0)</f>
        <v xml:space="preserve">Trịnh Linh Như  </v>
      </c>
      <c r="E359" s="31">
        <f>VLOOKUP(C359,'[2]DU LIEU'!A:E,5,0)</f>
        <v>2000000</v>
      </c>
      <c r="F359" s="31">
        <v>2000000</v>
      </c>
      <c r="G359" s="31">
        <f t="shared" si="5"/>
        <v>0</v>
      </c>
      <c r="H359" s="32" t="s">
        <v>5031</v>
      </c>
      <c r="I359" s="42"/>
      <c r="J359" s="29"/>
      <c r="K359" s="29"/>
    </row>
    <row r="360" spans="1:11" ht="25.5">
      <c r="A360" s="44">
        <v>349</v>
      </c>
      <c r="B360" s="38">
        <v>42864</v>
      </c>
      <c r="C360" s="40">
        <v>403250</v>
      </c>
      <c r="D360" s="30" t="str">
        <f>VLOOKUP(C360,'[2]DU LIEU'!A:E,2,0)</f>
        <v>Nguyễn Hà Phương</v>
      </c>
      <c r="E360" s="31">
        <f>VLOOKUP(C360,'[2]DU LIEU'!A:E,5,0)</f>
        <v>2400000</v>
      </c>
      <c r="F360" s="31">
        <v>2400000</v>
      </c>
      <c r="G360" s="31">
        <f t="shared" si="5"/>
        <v>0</v>
      </c>
      <c r="H360" s="32" t="s">
        <v>5017</v>
      </c>
      <c r="I360" s="42"/>
      <c r="J360" s="29"/>
      <c r="K360" s="29"/>
    </row>
    <row r="361" spans="1:11" ht="25.5">
      <c r="A361" s="44">
        <v>350</v>
      </c>
      <c r="B361" s="38">
        <v>42864</v>
      </c>
      <c r="C361" s="40">
        <v>403101</v>
      </c>
      <c r="D361" s="30" t="str">
        <f>VLOOKUP(C361,'[2]DU LIEU'!A:E,2,0)</f>
        <v>Phan Anh Dũng</v>
      </c>
      <c r="E361" s="31">
        <f>VLOOKUP(C361,'[2]DU LIEU'!A:E,5,0)</f>
        <v>2400000</v>
      </c>
      <c r="F361" s="31">
        <v>2400000</v>
      </c>
      <c r="G361" s="31">
        <f t="shared" si="5"/>
        <v>0</v>
      </c>
      <c r="H361" s="32" t="s">
        <v>5018</v>
      </c>
      <c r="I361" s="42"/>
      <c r="J361" s="29"/>
      <c r="K361" s="29"/>
    </row>
    <row r="362" spans="1:11" ht="25.5">
      <c r="A362" s="44">
        <v>351</v>
      </c>
      <c r="B362" s="38">
        <v>42864</v>
      </c>
      <c r="C362" s="40">
        <v>403462</v>
      </c>
      <c r="D362" s="30" t="str">
        <f>VLOOKUP(C362,'[2]DU LIEU'!A:E,2,0)</f>
        <v>Lê Minh Hằng</v>
      </c>
      <c r="E362" s="31">
        <f>VLOOKUP(C362,'[2]DU LIEU'!A:E,5,0)</f>
        <v>2400000</v>
      </c>
      <c r="F362" s="31">
        <v>2400000</v>
      </c>
      <c r="G362" s="31">
        <f t="shared" si="5"/>
        <v>0</v>
      </c>
      <c r="H362" s="32" t="s">
        <v>5020</v>
      </c>
      <c r="I362" s="42"/>
      <c r="J362" s="29"/>
      <c r="K362" s="29"/>
    </row>
    <row r="363" spans="1:11" ht="25.5">
      <c r="A363" s="44">
        <v>352</v>
      </c>
      <c r="B363" s="38">
        <v>42864</v>
      </c>
      <c r="C363" s="40">
        <v>403159</v>
      </c>
      <c r="D363" s="30" t="str">
        <f>VLOOKUP(C363,'[2]DU LIEU'!A:E,2,0)</f>
        <v>Đào Mỹ Duyên</v>
      </c>
      <c r="E363" s="31">
        <f>VLOOKUP(C363,'[2]DU LIEU'!A:E,5,0)</f>
        <v>2400000</v>
      </c>
      <c r="F363" s="31">
        <v>2400000</v>
      </c>
      <c r="G363" s="31">
        <f t="shared" si="5"/>
        <v>0</v>
      </c>
      <c r="H363" s="32" t="s">
        <v>5032</v>
      </c>
      <c r="I363" s="42"/>
      <c r="J363" s="29"/>
      <c r="K363" s="29"/>
    </row>
    <row r="364" spans="1:11" ht="38.25">
      <c r="A364" s="44">
        <v>353</v>
      </c>
      <c r="B364" s="38">
        <v>42864</v>
      </c>
      <c r="C364" s="40">
        <v>403123</v>
      </c>
      <c r="D364" s="30" t="str">
        <f>VLOOKUP(C364,'[2]DU LIEU'!A:E,2,0)</f>
        <v>Lê Thị Quỳnh Trang</v>
      </c>
      <c r="E364" s="31">
        <f>VLOOKUP(C364,'[2]DU LIEU'!A:E,5,0)</f>
        <v>2400000</v>
      </c>
      <c r="F364" s="31">
        <v>2400000</v>
      </c>
      <c r="G364" s="31">
        <f t="shared" si="5"/>
        <v>0</v>
      </c>
      <c r="H364" s="32" t="s">
        <v>5033</v>
      </c>
      <c r="I364" s="42"/>
      <c r="J364" s="29"/>
      <c r="K364" s="29"/>
    </row>
    <row r="365" spans="1:11" ht="25.5">
      <c r="A365" s="44">
        <v>354</v>
      </c>
      <c r="B365" s="38">
        <v>42864</v>
      </c>
      <c r="C365" s="40">
        <v>403512</v>
      </c>
      <c r="D365" s="30" t="str">
        <f>VLOOKUP(C365,'[2]DU LIEU'!A:E,2,0)</f>
        <v>Trần Thị Linh</v>
      </c>
      <c r="E365" s="31">
        <f>VLOOKUP(C365,'[2]DU LIEU'!A:E,5,0)</f>
        <v>2400000</v>
      </c>
      <c r="F365" s="31">
        <v>2400000</v>
      </c>
      <c r="G365" s="31">
        <f t="shared" si="5"/>
        <v>0</v>
      </c>
      <c r="H365" s="32" t="s">
        <v>5039</v>
      </c>
      <c r="I365" s="42"/>
      <c r="J365" s="29"/>
      <c r="K365" s="29"/>
    </row>
    <row r="366" spans="1:11" ht="25.5">
      <c r="A366" s="44">
        <v>355</v>
      </c>
      <c r="B366" s="38">
        <v>42864</v>
      </c>
      <c r="C366" s="40">
        <v>403141</v>
      </c>
      <c r="D366" s="30" t="str">
        <f>VLOOKUP(C366,'[2]DU LIEU'!A:E,2,0)</f>
        <v>Nguyễn Lâm Oanh</v>
      </c>
      <c r="E366" s="31">
        <f>VLOOKUP(C366,'[2]DU LIEU'!A:E,5,0)</f>
        <v>2400000</v>
      </c>
      <c r="F366" s="31">
        <v>2400000</v>
      </c>
      <c r="G366" s="31">
        <f t="shared" si="5"/>
        <v>0</v>
      </c>
      <c r="H366" s="32" t="s">
        <v>5040</v>
      </c>
      <c r="I366" s="42"/>
      <c r="J366" s="29"/>
      <c r="K366" s="29"/>
    </row>
    <row r="367" spans="1:11" ht="25.5">
      <c r="A367" s="44">
        <v>356</v>
      </c>
      <c r="B367" s="38">
        <v>42864</v>
      </c>
      <c r="C367" s="40">
        <v>403266</v>
      </c>
      <c r="D367" s="30" t="str">
        <f>VLOOKUP(C367,'[2]DU LIEU'!A:E,2,0)</f>
        <v>Lê Hương Giang</v>
      </c>
      <c r="E367" s="31">
        <f>VLOOKUP(C367,'[2]DU LIEU'!A:E,5,0)</f>
        <v>2400000</v>
      </c>
      <c r="F367" s="31">
        <v>2400000</v>
      </c>
      <c r="G367" s="31">
        <f t="shared" si="5"/>
        <v>0</v>
      </c>
      <c r="H367" s="32" t="s">
        <v>5043</v>
      </c>
      <c r="I367" s="42"/>
      <c r="J367" s="29"/>
      <c r="K367" s="29"/>
    </row>
    <row r="368" spans="1:11" ht="25.5">
      <c r="A368" s="44">
        <v>357</v>
      </c>
      <c r="B368" s="38">
        <v>42864</v>
      </c>
      <c r="C368" s="40">
        <v>403102</v>
      </c>
      <c r="D368" s="30" t="str">
        <f>VLOOKUP(C368,'[2]DU LIEU'!A:E,2,0)</f>
        <v>Đào Nhật Nam</v>
      </c>
      <c r="E368" s="31">
        <f>VLOOKUP(C368,'[2]DU LIEU'!A:E,5,0)</f>
        <v>2400000</v>
      </c>
      <c r="F368" s="31">
        <v>2400000</v>
      </c>
      <c r="G368" s="31">
        <f t="shared" si="5"/>
        <v>0</v>
      </c>
      <c r="H368" s="32" t="s">
        <v>5059</v>
      </c>
      <c r="I368" s="42"/>
      <c r="J368" s="29"/>
      <c r="K368" s="29"/>
    </row>
    <row r="369" spans="1:11" ht="25.5">
      <c r="A369" s="44">
        <v>358</v>
      </c>
      <c r="B369" s="38">
        <v>42864</v>
      </c>
      <c r="C369" s="40">
        <v>380144</v>
      </c>
      <c r="D369" s="30" t="str">
        <f>VLOOKUP(C369,'[2]DU LIEU'!A:E,2,0)</f>
        <v xml:space="preserve">Trần Thị Phương Thảo  </v>
      </c>
      <c r="E369" s="31">
        <f>VLOOKUP(C369,'[2]DU LIEU'!A:E,5,0)</f>
        <v>2800000</v>
      </c>
      <c r="F369" s="31">
        <v>2800000</v>
      </c>
      <c r="G369" s="31">
        <f t="shared" si="5"/>
        <v>0</v>
      </c>
      <c r="H369" s="32" t="s">
        <v>5058</v>
      </c>
      <c r="I369" s="42"/>
      <c r="J369" s="29"/>
      <c r="K369" s="29"/>
    </row>
    <row r="370" spans="1:11" ht="25.5">
      <c r="A370" s="44">
        <v>359</v>
      </c>
      <c r="B370" s="38">
        <v>42864</v>
      </c>
      <c r="C370" s="40">
        <v>402517</v>
      </c>
      <c r="D370" s="30" t="str">
        <f>VLOOKUP(C370,'[2]DU LIEU'!A:E,2,0)</f>
        <v>Nghiêm Hữu Thi</v>
      </c>
      <c r="E370" s="31">
        <f>VLOOKUP(C370,'[2]DU LIEU'!A:E,5,0)</f>
        <v>3000000</v>
      </c>
      <c r="F370" s="31">
        <v>3000000</v>
      </c>
      <c r="G370" s="31">
        <f t="shared" si="5"/>
        <v>0</v>
      </c>
      <c r="H370" s="32" t="s">
        <v>5026</v>
      </c>
      <c r="I370" s="42"/>
      <c r="J370" s="29"/>
      <c r="K370" s="29"/>
    </row>
    <row r="371" spans="1:11" ht="25.5">
      <c r="A371" s="44">
        <v>360</v>
      </c>
      <c r="B371" s="38">
        <v>42864</v>
      </c>
      <c r="C371" s="40">
        <v>392555</v>
      </c>
      <c r="D371" s="30" t="str">
        <f>VLOOKUP(C371,'[2]DU LIEU'!A:E,2,0)</f>
        <v xml:space="preserve">Nguyễn Thị Thu Thảo  </v>
      </c>
      <c r="E371" s="31">
        <f>VLOOKUP(C371,'[2]DU LIEU'!A:E,5,0)</f>
        <v>3000000</v>
      </c>
      <c r="F371" s="31">
        <v>3000000</v>
      </c>
      <c r="G371" s="31">
        <f t="shared" si="5"/>
        <v>0</v>
      </c>
      <c r="H371" s="32" t="s">
        <v>5028</v>
      </c>
      <c r="I371" s="42"/>
      <c r="J371" s="29"/>
      <c r="K371" s="29"/>
    </row>
    <row r="372" spans="1:11" ht="25.5">
      <c r="A372" s="44">
        <v>361</v>
      </c>
      <c r="B372" s="38">
        <v>42864</v>
      </c>
      <c r="C372" s="40">
        <v>392757</v>
      </c>
      <c r="D372" s="30" t="str">
        <f>VLOOKUP(C372,'[2]DU LIEU'!A:E,2,0)</f>
        <v xml:space="preserve">Nguyễn Thùy Trang  </v>
      </c>
      <c r="E372" s="31">
        <f>VLOOKUP(C372,'[2]DU LIEU'!A:E,5,0)</f>
        <v>3000000</v>
      </c>
      <c r="F372" s="31">
        <v>3000000</v>
      </c>
      <c r="G372" s="31">
        <f t="shared" si="5"/>
        <v>0</v>
      </c>
      <c r="H372" s="32" t="s">
        <v>5054</v>
      </c>
      <c r="I372" s="42"/>
      <c r="J372" s="29"/>
      <c r="K372" s="29"/>
    </row>
    <row r="373" spans="1:11" ht="25.5">
      <c r="A373" s="44">
        <v>362</v>
      </c>
      <c r="B373" s="38">
        <v>42864</v>
      </c>
      <c r="C373" s="40">
        <v>401738</v>
      </c>
      <c r="D373" s="30" t="str">
        <f>VLOOKUP(C373,'[2]DU LIEU'!A:E,2,0)</f>
        <v>Hoàng Tuấn Anh</v>
      </c>
      <c r="E373" s="31">
        <f>VLOOKUP(C373,'[2]DU LIEU'!A:E,5,0)</f>
        <v>3000000</v>
      </c>
      <c r="F373" s="31">
        <v>3000000</v>
      </c>
      <c r="G373" s="31">
        <f t="shared" si="5"/>
        <v>0</v>
      </c>
      <c r="H373" s="32" t="s">
        <v>5062</v>
      </c>
      <c r="I373" s="42"/>
      <c r="J373" s="29"/>
      <c r="K373" s="29"/>
    </row>
    <row r="374" spans="1:11" ht="25.5">
      <c r="A374" s="44">
        <v>363</v>
      </c>
      <c r="B374" s="38">
        <v>42864</v>
      </c>
      <c r="C374" s="40">
        <v>400157</v>
      </c>
      <c r="D374" s="30" t="str">
        <f>VLOOKUP(C374,'[2]DU LIEU'!A:E,2,0)</f>
        <v>Nguyễn Thị Lệ Thu</v>
      </c>
      <c r="E374" s="31">
        <f>VLOOKUP(C374,'[2]DU LIEU'!A:E,5,0)</f>
        <v>3200000</v>
      </c>
      <c r="F374" s="31">
        <v>3200000</v>
      </c>
      <c r="G374" s="31">
        <f t="shared" si="5"/>
        <v>0</v>
      </c>
      <c r="H374" s="32" t="s">
        <v>5019</v>
      </c>
      <c r="I374" s="42"/>
      <c r="J374" s="29"/>
      <c r="K374" s="29"/>
    </row>
    <row r="375" spans="1:11" ht="25.5">
      <c r="A375" s="44">
        <v>364</v>
      </c>
      <c r="B375" s="38">
        <v>42864</v>
      </c>
      <c r="C375" s="40">
        <v>401556</v>
      </c>
      <c r="D375" s="30" t="str">
        <f>VLOOKUP(C375,'[2]DU LIEU'!A:E,2,0)</f>
        <v>Nguyễn Mai Quỳnh Trang</v>
      </c>
      <c r="E375" s="31">
        <f>VLOOKUP(C375,'[2]DU LIEU'!A:E,5,0)</f>
        <v>3200000</v>
      </c>
      <c r="F375" s="31">
        <v>3200000</v>
      </c>
      <c r="G375" s="31">
        <f t="shared" si="5"/>
        <v>0</v>
      </c>
      <c r="H375" s="32" t="s">
        <v>5042</v>
      </c>
      <c r="I375" s="42"/>
      <c r="J375" s="29"/>
      <c r="K375" s="29"/>
    </row>
    <row r="376" spans="1:11" ht="38.25">
      <c r="A376" s="44">
        <v>365</v>
      </c>
      <c r="B376" s="38">
        <v>42864</v>
      </c>
      <c r="C376" s="40">
        <v>403744</v>
      </c>
      <c r="D376" s="30" t="str">
        <f>VLOOKUP(C376,'[2]DU LIEU'!A:E,2,0)</f>
        <v>Nguyễn Thị Thúy Quỳnh</v>
      </c>
      <c r="E376" s="31">
        <f>VLOOKUP(C376,'[2]DU LIEU'!A:E,5,0)</f>
        <v>3400000</v>
      </c>
      <c r="F376" s="31">
        <v>3400000</v>
      </c>
      <c r="G376" s="31">
        <f t="shared" si="5"/>
        <v>0</v>
      </c>
      <c r="H376" s="32" t="s">
        <v>5015</v>
      </c>
      <c r="I376" s="42"/>
      <c r="J376" s="29"/>
      <c r="K376" s="29"/>
    </row>
    <row r="377" spans="1:11" ht="25.5">
      <c r="A377" s="44">
        <v>366</v>
      </c>
      <c r="B377" s="38">
        <v>42864</v>
      </c>
      <c r="C377" s="40">
        <v>391365</v>
      </c>
      <c r="D377" s="30" t="str">
        <f>VLOOKUP(C377,'[2]DU LIEU'!A:E,2,0)</f>
        <v xml:space="preserve">Bùi Nguyễn Minh Hằng  </v>
      </c>
      <c r="E377" s="31">
        <f>VLOOKUP(C377,'[2]DU LIEU'!A:E,5,0)</f>
        <v>3400000</v>
      </c>
      <c r="F377" s="31">
        <v>3400000</v>
      </c>
      <c r="G377" s="31">
        <f t="shared" si="5"/>
        <v>0</v>
      </c>
      <c r="H377" s="32" t="s">
        <v>5036</v>
      </c>
      <c r="I377" s="42"/>
      <c r="J377" s="29"/>
      <c r="K377" s="29"/>
    </row>
    <row r="378" spans="1:11" ht="51">
      <c r="A378" s="44">
        <v>367</v>
      </c>
      <c r="B378" s="38">
        <v>42864</v>
      </c>
      <c r="C378" s="40">
        <v>401864</v>
      </c>
      <c r="D378" s="30" t="str">
        <f>VLOOKUP(C378,'[2]DU LIEU'!A:E,2,0)</f>
        <v>Đoàn Thu Trang</v>
      </c>
      <c r="E378" s="31">
        <f>VLOOKUP(C378,'[2]DU LIEU'!A:E,5,0)</f>
        <v>3600000</v>
      </c>
      <c r="F378" s="31">
        <v>3600000</v>
      </c>
      <c r="G378" s="31">
        <f t="shared" si="5"/>
        <v>0</v>
      </c>
      <c r="H378" s="32" t="s">
        <v>5044</v>
      </c>
      <c r="I378" s="42"/>
      <c r="J378" s="29"/>
      <c r="K378" s="29"/>
    </row>
    <row r="379" spans="1:11" ht="25.5">
      <c r="A379" s="44">
        <v>368</v>
      </c>
      <c r="B379" s="38">
        <v>42864</v>
      </c>
      <c r="C379" s="40">
        <v>391021</v>
      </c>
      <c r="D379" s="30" t="str">
        <f>VLOOKUP(C379,'[2]DU LIEU'!A:E,2,0)</f>
        <v xml:space="preserve">Lê Thị Lân  </v>
      </c>
      <c r="E379" s="31">
        <f>VLOOKUP(C379,'[2]DU LIEU'!A:E,5,0)</f>
        <v>3600000</v>
      </c>
      <c r="F379" s="31">
        <v>3600000</v>
      </c>
      <c r="G379" s="31">
        <f t="shared" si="5"/>
        <v>0</v>
      </c>
      <c r="H379" s="32" t="s">
        <v>5049</v>
      </c>
      <c r="I379" s="42"/>
      <c r="J379" s="29"/>
      <c r="K379" s="29"/>
    </row>
    <row r="380" spans="1:11" ht="25.5">
      <c r="A380" s="44">
        <v>369</v>
      </c>
      <c r="B380" s="38">
        <v>42864</v>
      </c>
      <c r="C380" s="40">
        <v>402621</v>
      </c>
      <c r="D380" s="30" t="str">
        <f>VLOOKUP(C380,'[2]DU LIEU'!A:E,2,0)</f>
        <v>Lê Đặng Việt Mỹ</v>
      </c>
      <c r="E380" s="31">
        <f>VLOOKUP(C380,'[2]DU LIEU'!A:E,5,0)</f>
        <v>3800000</v>
      </c>
      <c r="F380" s="31">
        <v>3800000</v>
      </c>
      <c r="G380" s="31">
        <f t="shared" si="5"/>
        <v>0</v>
      </c>
      <c r="H380" s="32" t="s">
        <v>5016</v>
      </c>
      <c r="I380" s="42"/>
      <c r="J380" s="29"/>
      <c r="K380" s="29"/>
    </row>
    <row r="381" spans="1:11" ht="25.5">
      <c r="A381" s="44">
        <v>370</v>
      </c>
      <c r="B381" s="38">
        <v>42864</v>
      </c>
      <c r="C381" s="40">
        <v>392149</v>
      </c>
      <c r="D381" s="30" t="str">
        <f>VLOOKUP(C381,'[2]DU LIEU'!A:E,2,0)</f>
        <v xml:space="preserve">Mai Ngọc Huyền  </v>
      </c>
      <c r="E381" s="31">
        <f>VLOOKUP(C381,'[2]DU LIEU'!A:E,5,0)</f>
        <v>3800000</v>
      </c>
      <c r="F381" s="31">
        <v>3800000</v>
      </c>
      <c r="G381" s="31">
        <f t="shared" si="5"/>
        <v>0</v>
      </c>
      <c r="H381" s="32" t="s">
        <v>5025</v>
      </c>
      <c r="I381" s="42"/>
      <c r="J381" s="29"/>
      <c r="K381" s="29"/>
    </row>
    <row r="382" spans="1:11">
      <c r="A382" s="44">
        <v>371</v>
      </c>
      <c r="B382" s="38">
        <v>42864</v>
      </c>
      <c r="C382" s="40">
        <v>404007</v>
      </c>
      <c r="D382" s="30" t="str">
        <f>VLOOKUP(C382,'[2]DU LIEU'!A:E,2,0)</f>
        <v>Lê Thị Diệp ánh</v>
      </c>
      <c r="E382" s="31">
        <f>VLOOKUP(C382,'[2]DU LIEU'!A:E,5,0)</f>
        <v>3800000</v>
      </c>
      <c r="F382" s="31">
        <v>3800000</v>
      </c>
      <c r="G382" s="31">
        <f t="shared" si="5"/>
        <v>0</v>
      </c>
      <c r="H382" s="32" t="s">
        <v>5034</v>
      </c>
      <c r="I382" s="42"/>
      <c r="J382" s="29"/>
      <c r="K382" s="29"/>
    </row>
    <row r="383" spans="1:11" ht="25.5">
      <c r="A383" s="44">
        <v>372</v>
      </c>
      <c r="B383" s="38">
        <v>42864</v>
      </c>
      <c r="C383" s="40">
        <v>402301</v>
      </c>
      <c r="D383" s="30" t="str">
        <f>VLOOKUP(C383,'[2]DU LIEU'!A:E,2,0)</f>
        <v>Tạ Thị Phương Thảo</v>
      </c>
      <c r="E383" s="31">
        <f>VLOOKUP(C383,'[2]DU LIEU'!A:E,5,0)</f>
        <v>3800000</v>
      </c>
      <c r="F383" s="31">
        <v>3800000</v>
      </c>
      <c r="G383" s="31">
        <f t="shared" si="5"/>
        <v>0</v>
      </c>
      <c r="H383" s="32" t="s">
        <v>5046</v>
      </c>
      <c r="I383" s="42"/>
      <c r="J383" s="29"/>
      <c r="K383" s="29"/>
    </row>
    <row r="384" spans="1:11" ht="25.5">
      <c r="A384" s="44">
        <v>373</v>
      </c>
      <c r="B384" s="38">
        <v>42864</v>
      </c>
      <c r="C384" s="40">
        <v>402619</v>
      </c>
      <c r="D384" s="30" t="str">
        <f>VLOOKUP(C384,'[2]DU LIEU'!A:E,2,0)</f>
        <v>Phạm Thị Hoàng Phương</v>
      </c>
      <c r="E384" s="31">
        <f>VLOOKUP(C384,'[2]DU LIEU'!A:E,5,0)</f>
        <v>3800000</v>
      </c>
      <c r="F384" s="31">
        <v>3800000</v>
      </c>
      <c r="G384" s="31">
        <f t="shared" si="5"/>
        <v>0</v>
      </c>
      <c r="H384" s="32" t="s">
        <v>5047</v>
      </c>
      <c r="I384" s="42"/>
      <c r="J384" s="29"/>
      <c r="K384" s="29"/>
    </row>
    <row r="385" spans="1:11" ht="25.5">
      <c r="A385" s="44">
        <v>374</v>
      </c>
      <c r="B385" s="38">
        <v>42864</v>
      </c>
      <c r="C385" s="40">
        <v>400122</v>
      </c>
      <c r="D385" s="30" t="str">
        <f>VLOOKUP(C385,'[2]DU LIEU'!A:E,2,0)</f>
        <v>Nguyễn Thị Phương Thảo</v>
      </c>
      <c r="E385" s="31">
        <f>VLOOKUP(C385,'[2]DU LIEU'!A:E,5,0)</f>
        <v>3800000</v>
      </c>
      <c r="F385" s="31">
        <v>3800000</v>
      </c>
      <c r="G385" s="31">
        <f t="shared" si="5"/>
        <v>0</v>
      </c>
      <c r="H385" s="32" t="s">
        <v>5050</v>
      </c>
      <c r="I385" s="42"/>
      <c r="J385" s="29"/>
      <c r="K385" s="29"/>
    </row>
    <row r="386" spans="1:11" ht="25.5">
      <c r="A386" s="44">
        <v>375</v>
      </c>
      <c r="B386" s="38">
        <v>42864</v>
      </c>
      <c r="C386" s="40">
        <v>403664</v>
      </c>
      <c r="D386" s="30" t="str">
        <f>VLOOKUP(C386,'[2]DU LIEU'!A:E,2,0)</f>
        <v>Nguyễn Phương Hoa</v>
      </c>
      <c r="E386" s="31">
        <f>VLOOKUP(C386,'[2]DU LIEU'!A:E,5,0)</f>
        <v>3800000</v>
      </c>
      <c r="F386" s="31">
        <v>3800000</v>
      </c>
      <c r="G386" s="31">
        <f t="shared" si="5"/>
        <v>0</v>
      </c>
      <c r="H386" s="32" t="s">
        <v>5051</v>
      </c>
      <c r="I386" s="42"/>
      <c r="J386" s="29"/>
      <c r="K386" s="29"/>
    </row>
    <row r="387" spans="1:11" ht="25.5">
      <c r="A387" s="44">
        <v>376</v>
      </c>
      <c r="B387" s="38">
        <v>42864</v>
      </c>
      <c r="C387" s="40">
        <v>390622</v>
      </c>
      <c r="D387" s="30" t="str">
        <f>VLOOKUP(C387,'[2]DU LIEU'!A:E,2,0)</f>
        <v xml:space="preserve">Nguyễn Lưu Quỳnh  Liên  </v>
      </c>
      <c r="E387" s="31">
        <f>VLOOKUP(C387,'[2]DU LIEU'!A:E,5,0)</f>
        <v>3800000</v>
      </c>
      <c r="F387" s="31">
        <v>3800000</v>
      </c>
      <c r="G387" s="31">
        <f t="shared" si="5"/>
        <v>0</v>
      </c>
      <c r="H387" s="32" t="s">
        <v>5052</v>
      </c>
      <c r="I387" s="42"/>
      <c r="J387" s="29"/>
      <c r="K387" s="29"/>
    </row>
    <row r="388" spans="1:11" ht="25.5">
      <c r="A388" s="44">
        <v>377</v>
      </c>
      <c r="B388" s="38">
        <v>42864</v>
      </c>
      <c r="C388" s="40">
        <v>400140</v>
      </c>
      <c r="D388" s="30" t="str">
        <f>VLOOKUP(C388,'[2]DU LIEU'!A:E,2,0)</f>
        <v>Lê Thị Hương Giang</v>
      </c>
      <c r="E388" s="31">
        <f>VLOOKUP(C388,'[2]DU LIEU'!A:E,5,0)</f>
        <v>3800000</v>
      </c>
      <c r="F388" s="31">
        <v>3800000</v>
      </c>
      <c r="G388" s="31">
        <f t="shared" si="5"/>
        <v>0</v>
      </c>
      <c r="H388" s="32" t="s">
        <v>5060</v>
      </c>
      <c r="I388" s="42"/>
      <c r="J388" s="29"/>
      <c r="K388" s="29"/>
    </row>
    <row r="389" spans="1:11" ht="25.5">
      <c r="A389" s="44">
        <v>378</v>
      </c>
      <c r="B389" s="38">
        <v>42864</v>
      </c>
      <c r="C389" s="40">
        <v>402760</v>
      </c>
      <c r="D389" s="30" t="str">
        <f>VLOOKUP(C389,'[2]DU LIEU'!A:E,2,0)</f>
        <v>Bùi Huyền Trang</v>
      </c>
      <c r="E389" s="31">
        <f>VLOOKUP(C389,'[2]DU LIEU'!A:E,5,0)</f>
        <v>4000000</v>
      </c>
      <c r="F389" s="31">
        <v>4000000</v>
      </c>
      <c r="G389" s="31">
        <f t="shared" si="5"/>
        <v>0</v>
      </c>
      <c r="H389" s="32" t="s">
        <v>5014</v>
      </c>
      <c r="I389" s="42"/>
      <c r="J389" s="29"/>
      <c r="K389" s="29"/>
    </row>
    <row r="390" spans="1:11" ht="25.5">
      <c r="A390" s="44">
        <v>379</v>
      </c>
      <c r="B390" s="38">
        <v>42864</v>
      </c>
      <c r="C390" s="40">
        <v>390450</v>
      </c>
      <c r="D390" s="30" t="str">
        <f>VLOOKUP(C390,'[2]DU LIEU'!A:E,2,0)</f>
        <v xml:space="preserve">Nguyễn Công Thành  </v>
      </c>
      <c r="E390" s="31">
        <f>VLOOKUP(C390,'[2]DU LIEU'!A:E,5,0)</f>
        <v>4000000</v>
      </c>
      <c r="F390" s="31">
        <v>4000000</v>
      </c>
      <c r="G390" s="31">
        <f t="shared" si="5"/>
        <v>0</v>
      </c>
      <c r="H390" s="32" t="s">
        <v>5021</v>
      </c>
      <c r="I390" s="42"/>
      <c r="J390" s="29"/>
      <c r="K390" s="29"/>
    </row>
    <row r="391" spans="1:11" ht="25.5">
      <c r="A391" s="44">
        <v>380</v>
      </c>
      <c r="B391" s="38">
        <v>42864</v>
      </c>
      <c r="C391" s="40">
        <v>390546</v>
      </c>
      <c r="D391" s="30" t="str">
        <f>VLOOKUP(C391,'[2]DU LIEU'!A:E,2,0)</f>
        <v xml:space="preserve">Nguyễn Vũ Thu Phương  </v>
      </c>
      <c r="E391" s="31">
        <f>VLOOKUP(C391,'[2]DU LIEU'!A:E,5,0)</f>
        <v>4000000</v>
      </c>
      <c r="F391" s="31">
        <v>4000000</v>
      </c>
      <c r="G391" s="31">
        <f t="shared" si="5"/>
        <v>0</v>
      </c>
      <c r="H391" s="32" t="s">
        <v>5022</v>
      </c>
      <c r="I391" s="42"/>
      <c r="J391" s="29"/>
      <c r="K391" s="29"/>
    </row>
    <row r="392" spans="1:11" ht="25.5">
      <c r="A392" s="44">
        <v>381</v>
      </c>
      <c r="B392" s="38">
        <v>42864</v>
      </c>
      <c r="C392" s="40">
        <v>402839</v>
      </c>
      <c r="D392" s="30" t="str">
        <f>VLOOKUP(C392,'[2]DU LIEU'!A:E,2,0)</f>
        <v>Nguyễn Phương Anh</v>
      </c>
      <c r="E392" s="31">
        <f>VLOOKUP(C392,'[2]DU LIEU'!A:E,5,0)</f>
        <v>4000000</v>
      </c>
      <c r="F392" s="31">
        <v>4000000</v>
      </c>
      <c r="G392" s="31">
        <f t="shared" si="5"/>
        <v>0</v>
      </c>
      <c r="H392" s="32" t="s">
        <v>5027</v>
      </c>
      <c r="I392" s="42"/>
      <c r="J392" s="29"/>
      <c r="K392" s="29"/>
    </row>
    <row r="393" spans="1:11" ht="25.5">
      <c r="A393" s="44">
        <v>382</v>
      </c>
      <c r="B393" s="38">
        <v>42864</v>
      </c>
      <c r="C393" s="40">
        <v>400835</v>
      </c>
      <c r="D393" s="30" t="str">
        <f>VLOOKUP(C393,'[2]DU LIEU'!A:E,2,0)</f>
        <v>Đỗ Hải ánh Dương</v>
      </c>
      <c r="E393" s="31">
        <f>VLOOKUP(C393,'[2]DU LIEU'!A:E,5,0)</f>
        <v>4000000</v>
      </c>
      <c r="F393" s="31">
        <v>4000000</v>
      </c>
      <c r="G393" s="31">
        <f t="shared" si="5"/>
        <v>0</v>
      </c>
      <c r="H393" s="32" t="s">
        <v>5029</v>
      </c>
      <c r="I393" s="42"/>
      <c r="J393" s="29"/>
      <c r="K393" s="29"/>
    </row>
    <row r="394" spans="1:11" ht="25.5">
      <c r="A394" s="44">
        <v>383</v>
      </c>
      <c r="B394" s="38">
        <v>42864</v>
      </c>
      <c r="C394" s="40">
        <v>402019</v>
      </c>
      <c r="D394" s="30" t="str">
        <f>VLOOKUP(C394,'[2]DU LIEU'!A:E,2,0)</f>
        <v>Đoàn Thị Thu Thảo</v>
      </c>
      <c r="E394" s="31">
        <f>VLOOKUP(C394,'[2]DU LIEU'!A:E,5,0)</f>
        <v>4000000</v>
      </c>
      <c r="F394" s="31">
        <v>4000000</v>
      </c>
      <c r="G394" s="31">
        <f t="shared" si="5"/>
        <v>0</v>
      </c>
      <c r="H394" s="32" t="s">
        <v>5053</v>
      </c>
      <c r="I394" s="42"/>
      <c r="J394" s="29"/>
      <c r="K394" s="29"/>
    </row>
    <row r="395" spans="1:11" ht="38.25">
      <c r="A395" s="44">
        <v>384</v>
      </c>
      <c r="B395" s="38">
        <v>42864</v>
      </c>
      <c r="C395" s="40">
        <v>391051</v>
      </c>
      <c r="D395" s="30" t="str">
        <f>VLOOKUP(C395,'[2]DU LIEU'!A:E,2,0)</f>
        <v xml:space="preserve">Phạm ái Ninh  </v>
      </c>
      <c r="E395" s="31">
        <f>VLOOKUP(C395,'[2]DU LIEU'!A:E,5,0)</f>
        <v>4000000</v>
      </c>
      <c r="F395" s="31">
        <v>4000000</v>
      </c>
      <c r="G395" s="31">
        <f t="shared" si="5"/>
        <v>0</v>
      </c>
      <c r="H395" s="32" t="s">
        <v>5056</v>
      </c>
      <c r="I395" s="42"/>
      <c r="J395" s="29"/>
      <c r="K395" s="29"/>
    </row>
    <row r="396" spans="1:11" ht="38.25">
      <c r="A396" s="44">
        <v>385</v>
      </c>
      <c r="B396" s="38">
        <v>42864</v>
      </c>
      <c r="C396" s="40">
        <v>401009</v>
      </c>
      <c r="D396" s="30" t="str">
        <f>VLOOKUP(C396,'[2]DU LIEU'!A:E,2,0)</f>
        <v>Hoàng Ngọc Giang</v>
      </c>
      <c r="E396" s="31">
        <f>VLOOKUP(C396,'[2]DU LIEU'!A:E,5,0)</f>
        <v>4000000</v>
      </c>
      <c r="F396" s="31">
        <v>4000000</v>
      </c>
      <c r="G396" s="31">
        <f t="shared" ref="G396:G403" si="6">F396-E396</f>
        <v>0</v>
      </c>
      <c r="H396" s="32" t="s">
        <v>5063</v>
      </c>
      <c r="I396" s="42"/>
      <c r="J396" s="29"/>
      <c r="K396" s="29"/>
    </row>
    <row r="397" spans="1:11" ht="25.5">
      <c r="A397" s="44">
        <v>386</v>
      </c>
      <c r="B397" s="38">
        <v>42864</v>
      </c>
      <c r="C397" s="40">
        <v>401502</v>
      </c>
      <c r="D397" s="30" t="str">
        <f>VLOOKUP(C397,'[2]DU LIEU'!A:E,2,0)</f>
        <v>Nguyễn Tùng Dương</v>
      </c>
      <c r="E397" s="31">
        <f>VLOOKUP(C397,'[2]DU LIEU'!A:E,5,0)</f>
        <v>4600000</v>
      </c>
      <c r="F397" s="31">
        <v>4600000</v>
      </c>
      <c r="G397" s="31">
        <f t="shared" si="6"/>
        <v>0</v>
      </c>
      <c r="H397" s="32" t="s">
        <v>5013</v>
      </c>
      <c r="I397" s="42"/>
      <c r="J397" s="29"/>
      <c r="K397" s="29"/>
    </row>
    <row r="398" spans="1:11" ht="25.5">
      <c r="A398" s="44">
        <v>387</v>
      </c>
      <c r="B398" s="38">
        <v>42864</v>
      </c>
      <c r="C398" s="40" t="s">
        <v>4354</v>
      </c>
      <c r="D398" s="30" t="str">
        <f>VLOOKUP(C398,'[2]DU LIEU'!A:E,2,0)</f>
        <v>Nguyễn Anh Thư</v>
      </c>
      <c r="E398" s="31">
        <f>VLOOKUP(C398,'[2]DU LIEU'!A:E,5,0)</f>
        <v>7880000</v>
      </c>
      <c r="F398" s="31">
        <v>7880000</v>
      </c>
      <c r="G398" s="31">
        <f t="shared" si="6"/>
        <v>0</v>
      </c>
      <c r="H398" s="32" t="s">
        <v>5023</v>
      </c>
      <c r="I398" s="42"/>
      <c r="J398" s="29"/>
      <c r="K398" s="29"/>
    </row>
    <row r="399" spans="1:11" ht="25.5">
      <c r="A399" s="44">
        <v>388</v>
      </c>
      <c r="B399" s="38">
        <v>42864</v>
      </c>
      <c r="C399" s="40">
        <v>403052</v>
      </c>
      <c r="D399" s="30" t="str">
        <f>VLOOKUP(C399,'[2]DU LIEU'!A:E,2,0)</f>
        <v>Nguyễn Thảo Nguyên</v>
      </c>
      <c r="E399" s="31">
        <f>VLOOKUP(C399,'[2]DU LIEU'!A:E,5,0)</f>
        <v>15300000</v>
      </c>
      <c r="F399" s="31">
        <v>15300000</v>
      </c>
      <c r="G399" s="31">
        <f t="shared" si="6"/>
        <v>0</v>
      </c>
      <c r="H399" s="32" t="s">
        <v>5030</v>
      </c>
      <c r="I399" s="42"/>
      <c r="J399" s="29"/>
      <c r="K399" s="29"/>
    </row>
    <row r="400" spans="1:11" ht="38.25">
      <c r="A400" s="44">
        <v>389</v>
      </c>
      <c r="B400" s="38">
        <v>42864</v>
      </c>
      <c r="C400" s="40">
        <v>402907</v>
      </c>
      <c r="D400" s="30" t="str">
        <f>VLOOKUP(C400,'[2]DU LIEU'!A:E,2,0)</f>
        <v>Nguyễn Ngọc Thảo</v>
      </c>
      <c r="E400" s="31">
        <f>VLOOKUP(C400,'[2]DU LIEU'!A:E,5,0)</f>
        <v>15300000</v>
      </c>
      <c r="F400" s="31">
        <v>15300000</v>
      </c>
      <c r="G400" s="31">
        <f t="shared" si="6"/>
        <v>0</v>
      </c>
      <c r="H400" s="32" t="s">
        <v>5038</v>
      </c>
      <c r="I400" s="42"/>
      <c r="J400" s="29"/>
      <c r="K400" s="29"/>
    </row>
    <row r="401" spans="1:11" ht="25.5">
      <c r="A401" s="44">
        <v>390</v>
      </c>
      <c r="B401" s="38">
        <v>42864</v>
      </c>
      <c r="C401" s="40">
        <v>403055</v>
      </c>
      <c r="D401" s="30" t="str">
        <f>VLOOKUP(C401,'[2]DU LIEU'!A:E,2,0)</f>
        <v>Nguyễn Thị Vân Anh</v>
      </c>
      <c r="E401" s="31">
        <f>VLOOKUP(C401,'[2]DU LIEU'!A:E,5,0)</f>
        <v>15300000</v>
      </c>
      <c r="F401" s="31">
        <v>15300000</v>
      </c>
      <c r="G401" s="31">
        <f t="shared" si="6"/>
        <v>0</v>
      </c>
      <c r="H401" s="32" t="s">
        <v>5045</v>
      </c>
      <c r="I401" s="42"/>
      <c r="J401" s="29"/>
      <c r="K401" s="29"/>
    </row>
    <row r="402" spans="1:11" ht="25.5">
      <c r="A402" s="44">
        <v>391</v>
      </c>
      <c r="B402" s="38">
        <v>42864</v>
      </c>
      <c r="C402" s="40">
        <v>403008</v>
      </c>
      <c r="D402" s="30" t="str">
        <f>VLOOKUP(C402,'[2]DU LIEU'!A:E,2,0)</f>
        <v>Ngô Thị Thùy Linh</v>
      </c>
      <c r="E402" s="31">
        <f>VLOOKUP(C402,'[2]DU LIEU'!A:E,5,0)</f>
        <v>15300000</v>
      </c>
      <c r="F402" s="31">
        <v>15300000</v>
      </c>
      <c r="G402" s="31">
        <f t="shared" si="6"/>
        <v>0</v>
      </c>
      <c r="H402" s="32" t="s">
        <v>5048</v>
      </c>
      <c r="I402" s="42"/>
      <c r="J402" s="29"/>
      <c r="K402" s="29"/>
    </row>
    <row r="403" spans="1:11" ht="38.25">
      <c r="A403" s="44">
        <v>392</v>
      </c>
      <c r="B403" s="38">
        <v>42864</v>
      </c>
      <c r="C403" s="40" t="s">
        <v>4355</v>
      </c>
      <c r="D403" s="30" t="str">
        <f>VLOOKUP(C403,'[2]DU LIEU'!A:E,2,0)</f>
        <v>Nguyễn Thanh Tùng</v>
      </c>
      <c r="E403" s="31">
        <f>VLOOKUP(C403,'[2]DU LIEU'!A:E,5,0)</f>
        <v>19700000</v>
      </c>
      <c r="F403" s="31">
        <v>19700000</v>
      </c>
      <c r="G403" s="31">
        <f t="shared" si="6"/>
        <v>0</v>
      </c>
      <c r="H403" s="32" t="s">
        <v>5035</v>
      </c>
      <c r="I403" s="42"/>
      <c r="J403" s="29"/>
      <c r="K403" s="29"/>
    </row>
    <row r="404" spans="1:11" s="28" customFormat="1" ht="15" customHeight="1">
      <c r="A404" s="24"/>
      <c r="B404" s="90" t="s">
        <v>7</v>
      </c>
      <c r="C404" s="91"/>
      <c r="D404" s="92"/>
      <c r="E404" s="26">
        <f>SUM(E405:E796)</f>
        <v>0</v>
      </c>
      <c r="F404" s="26">
        <f>F9+F11</f>
        <v>1528370000</v>
      </c>
      <c r="G404" s="26">
        <f>SUM(G405:G796)</f>
        <v>0</v>
      </c>
      <c r="H404" s="24"/>
      <c r="I404" s="24"/>
      <c r="J404" s="24"/>
      <c r="K404" s="24"/>
    </row>
  </sheetData>
  <autoFilter ref="A11:K11">
    <filterColumn colId="1" showButton="0"/>
    <filterColumn colId="2" showButton="0"/>
    <sortState ref="A14:K407">
      <sortCondition descending="1" ref="G13"/>
    </sortState>
  </autoFilter>
  <mergeCells count="17">
    <mergeCell ref="B404:D404"/>
    <mergeCell ref="H7:H8"/>
    <mergeCell ref="I7:I8"/>
    <mergeCell ref="J7:J8"/>
    <mergeCell ref="K7:K8"/>
    <mergeCell ref="B9:D9"/>
    <mergeCell ref="B11:D11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70"/>
  <sheetViews>
    <sheetView topLeftCell="A252" workbookViewId="0">
      <selection activeCell="A265" sqref="A265:XFD266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7.8554687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5953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90" t="s">
        <v>16</v>
      </c>
      <c r="C9" s="91"/>
      <c r="D9" s="92"/>
      <c r="E9" s="26">
        <f>SUM(E10:E12)</f>
        <v>37250000</v>
      </c>
      <c r="F9" s="26">
        <f>SUM(F10:F12)</f>
        <v>32800000</v>
      </c>
      <c r="G9" s="26">
        <f>SUM(G10:G12)</f>
        <v>-4450000</v>
      </c>
      <c r="H9" s="24"/>
      <c r="I9" s="27"/>
      <c r="J9" s="24"/>
      <c r="K9" s="24"/>
    </row>
    <row r="10" spans="1:11">
      <c r="A10" s="44">
        <v>1</v>
      </c>
      <c r="B10" s="38">
        <v>42865</v>
      </c>
      <c r="C10" s="40">
        <v>401445</v>
      </c>
      <c r="D10" s="30" t="s">
        <v>5565</v>
      </c>
      <c r="E10" s="31">
        <f>VLOOKUP(C10,'[2]DU LIEU'!A:E,5,0)</f>
        <v>17000000</v>
      </c>
      <c r="F10" s="31">
        <v>14900000</v>
      </c>
      <c r="G10" s="31">
        <f>F10-E10</f>
        <v>-2100000</v>
      </c>
      <c r="H10" s="32" t="s">
        <v>5112</v>
      </c>
      <c r="I10" s="42" t="s">
        <v>448</v>
      </c>
      <c r="J10" s="29"/>
      <c r="K10" s="29"/>
    </row>
    <row r="11" spans="1:11">
      <c r="A11" s="44">
        <v>2</v>
      </c>
      <c r="B11" s="38">
        <v>42865</v>
      </c>
      <c r="C11" s="40">
        <v>381862</v>
      </c>
      <c r="D11" s="30" t="s">
        <v>5604</v>
      </c>
      <c r="E11" s="31">
        <f>VLOOKUP(C11,'[2]DU LIEU'!A:E,5,0)</f>
        <v>2400000</v>
      </c>
      <c r="F11" s="31">
        <v>2000000</v>
      </c>
      <c r="G11" s="31">
        <f>F11-E11</f>
        <v>-400000</v>
      </c>
      <c r="H11" s="32" t="s">
        <v>5152</v>
      </c>
      <c r="I11" s="42" t="s">
        <v>448</v>
      </c>
      <c r="J11" s="29"/>
      <c r="K11" s="29"/>
    </row>
    <row r="12" spans="1:11">
      <c r="A12" s="44">
        <v>3</v>
      </c>
      <c r="B12" s="38">
        <v>42865</v>
      </c>
      <c r="C12" s="40">
        <v>392944</v>
      </c>
      <c r="D12" s="30" t="s">
        <v>5734</v>
      </c>
      <c r="E12" s="31">
        <f>VLOOKUP(C12,'[2]DU LIEU'!A:E,5,0)</f>
        <v>17850000</v>
      </c>
      <c r="F12" s="31">
        <v>15900000</v>
      </c>
      <c r="G12" s="31">
        <f>F12-E12</f>
        <v>-1950000</v>
      </c>
      <c r="H12" s="32" t="s">
        <v>5293</v>
      </c>
      <c r="I12" s="42" t="s">
        <v>448</v>
      </c>
      <c r="J12" s="29"/>
      <c r="K12" s="29"/>
    </row>
    <row r="13" spans="1:11" s="28" customFormat="1" ht="15" customHeight="1">
      <c r="A13" s="24" t="s">
        <v>3928</v>
      </c>
      <c r="B13" s="90" t="s">
        <v>13</v>
      </c>
      <c r="C13" s="91"/>
      <c r="D13" s="92"/>
      <c r="E13" s="26">
        <f>SUM(E14:E469)</f>
        <v>1908270000</v>
      </c>
      <c r="F13" s="26">
        <f>SUM(F14:F469)</f>
        <v>1916692000</v>
      </c>
      <c r="G13" s="26">
        <f>SUM(G14:G469)</f>
        <v>8422000</v>
      </c>
      <c r="H13" s="24"/>
      <c r="I13" s="24"/>
      <c r="J13" s="24"/>
      <c r="K13" s="24"/>
    </row>
    <row r="14" spans="1:11">
      <c r="A14" s="44">
        <v>1</v>
      </c>
      <c r="B14" s="38">
        <v>42865</v>
      </c>
      <c r="C14" s="40">
        <v>401160</v>
      </c>
      <c r="D14" s="30" t="s">
        <v>5772</v>
      </c>
      <c r="E14" s="31">
        <v>4400000</v>
      </c>
      <c r="F14" s="31">
        <v>8200000</v>
      </c>
      <c r="G14" s="31">
        <f t="shared" ref="G14:G23" si="0">F14-E14</f>
        <v>3800000</v>
      </c>
      <c r="H14" s="32" t="s">
        <v>5337</v>
      </c>
      <c r="I14" s="42" t="s">
        <v>3198</v>
      </c>
      <c r="J14" s="29"/>
      <c r="K14" s="29"/>
    </row>
    <row r="15" spans="1:11">
      <c r="A15" s="44">
        <v>2</v>
      </c>
      <c r="B15" s="38">
        <v>42865</v>
      </c>
      <c r="C15" s="40">
        <v>392529</v>
      </c>
      <c r="D15" s="30" t="s">
        <v>5773</v>
      </c>
      <c r="E15" s="31">
        <v>3000000</v>
      </c>
      <c r="F15" s="31">
        <v>5100000</v>
      </c>
      <c r="G15" s="31">
        <f t="shared" si="0"/>
        <v>2100000</v>
      </c>
      <c r="H15" s="32" t="s">
        <v>5338</v>
      </c>
      <c r="I15" s="42" t="s">
        <v>3198</v>
      </c>
      <c r="J15" s="29"/>
      <c r="K15" s="29"/>
    </row>
    <row r="16" spans="1:11">
      <c r="A16" s="44">
        <v>3</v>
      </c>
      <c r="B16" s="38">
        <v>42865</v>
      </c>
      <c r="C16" s="40">
        <v>403957</v>
      </c>
      <c r="D16" s="30" t="s">
        <v>1244</v>
      </c>
      <c r="E16" s="31">
        <v>3800000</v>
      </c>
      <c r="F16" s="31">
        <v>6000000</v>
      </c>
      <c r="G16" s="31">
        <f t="shared" si="0"/>
        <v>2200000</v>
      </c>
      <c r="H16" s="32" t="s">
        <v>5353</v>
      </c>
      <c r="I16" s="42" t="s">
        <v>3198</v>
      </c>
      <c r="J16" s="29"/>
      <c r="K16" s="29"/>
    </row>
    <row r="17" spans="1:11">
      <c r="A17" s="44">
        <v>4</v>
      </c>
      <c r="B17" s="38">
        <v>42865</v>
      </c>
      <c r="C17" s="40">
        <v>401331</v>
      </c>
      <c r="D17" s="30" t="s">
        <v>5804</v>
      </c>
      <c r="E17" s="31">
        <v>3800000</v>
      </c>
      <c r="F17" s="31">
        <v>4000000</v>
      </c>
      <c r="G17" s="31">
        <f t="shared" si="0"/>
        <v>200000</v>
      </c>
      <c r="H17" s="32" t="s">
        <v>5373</v>
      </c>
      <c r="I17" s="42" t="s">
        <v>3198</v>
      </c>
      <c r="J17" s="29"/>
      <c r="K17" s="29"/>
    </row>
    <row r="18" spans="1:11" ht="25.5">
      <c r="A18" s="44">
        <v>5</v>
      </c>
      <c r="B18" s="38">
        <v>42865</v>
      </c>
      <c r="C18" s="40">
        <v>393160</v>
      </c>
      <c r="D18" s="30" t="s">
        <v>5869</v>
      </c>
      <c r="E18" s="31">
        <v>3000000</v>
      </c>
      <c r="F18" s="31">
        <v>3200000</v>
      </c>
      <c r="G18" s="31">
        <f t="shared" si="0"/>
        <v>200000</v>
      </c>
      <c r="H18" s="32" t="s">
        <v>5445</v>
      </c>
      <c r="I18" s="42" t="s">
        <v>3198</v>
      </c>
      <c r="J18" s="29"/>
      <c r="K18" s="29"/>
    </row>
    <row r="19" spans="1:11">
      <c r="A19" s="44">
        <v>6</v>
      </c>
      <c r="B19" s="38">
        <v>42865</v>
      </c>
      <c r="C19" s="40">
        <v>381448</v>
      </c>
      <c r="D19" s="30" t="s">
        <v>5888</v>
      </c>
      <c r="E19" s="31">
        <v>1200000</v>
      </c>
      <c r="F19" s="31">
        <v>1400000</v>
      </c>
      <c r="G19" s="31">
        <f t="shared" si="0"/>
        <v>200000</v>
      </c>
      <c r="H19" s="32" t="s">
        <v>5466</v>
      </c>
      <c r="I19" s="42" t="s">
        <v>3198</v>
      </c>
      <c r="J19" s="29"/>
      <c r="K19" s="29"/>
    </row>
    <row r="20" spans="1:11" ht="25.5">
      <c r="A20" s="44">
        <v>7</v>
      </c>
      <c r="B20" s="38">
        <v>42865</v>
      </c>
      <c r="C20" s="40">
        <v>392045</v>
      </c>
      <c r="D20" s="30" t="s">
        <v>5911</v>
      </c>
      <c r="E20" s="31">
        <v>3400000</v>
      </c>
      <c r="F20" s="31">
        <v>3600000</v>
      </c>
      <c r="G20" s="31">
        <f t="shared" si="0"/>
        <v>200000</v>
      </c>
      <c r="H20" s="32" t="s">
        <v>5503</v>
      </c>
      <c r="I20" s="42" t="s">
        <v>3198</v>
      </c>
      <c r="J20" s="29"/>
      <c r="K20" s="29"/>
    </row>
    <row r="21" spans="1:11" ht="38.25">
      <c r="A21" s="44">
        <v>8</v>
      </c>
      <c r="B21" s="38">
        <v>42865</v>
      </c>
      <c r="C21" s="40">
        <v>402916</v>
      </c>
      <c r="D21" s="30" t="s">
        <v>5912</v>
      </c>
      <c r="E21" s="31">
        <v>15300000</v>
      </c>
      <c r="F21" s="31">
        <v>16000000</v>
      </c>
      <c r="G21" s="31">
        <f t="shared" si="0"/>
        <v>700000</v>
      </c>
      <c r="H21" s="32" t="s">
        <v>5506</v>
      </c>
      <c r="I21" s="42" t="s">
        <v>3198</v>
      </c>
      <c r="J21" s="29"/>
      <c r="K21" s="29"/>
    </row>
    <row r="22" spans="1:11" ht="25.5">
      <c r="A22" s="44">
        <v>9</v>
      </c>
      <c r="B22" s="38">
        <v>42865</v>
      </c>
      <c r="C22" s="60">
        <v>401360</v>
      </c>
      <c r="D22" s="61" t="s">
        <v>5913</v>
      </c>
      <c r="E22" s="62">
        <v>1200000</v>
      </c>
      <c r="F22" s="62">
        <v>22000</v>
      </c>
      <c r="G22" s="62">
        <f t="shared" si="0"/>
        <v>-1178000</v>
      </c>
      <c r="H22" s="63" t="s">
        <v>4309</v>
      </c>
      <c r="I22" s="64" t="s">
        <v>5910</v>
      </c>
      <c r="J22" s="29"/>
      <c r="K22" s="29"/>
    </row>
    <row r="23" spans="1:11" ht="25.5">
      <c r="A23" s="44">
        <v>10</v>
      </c>
      <c r="B23" s="38">
        <v>42865</v>
      </c>
      <c r="C23" s="40">
        <v>390725</v>
      </c>
      <c r="D23" s="30" t="s">
        <v>5530</v>
      </c>
      <c r="E23" s="31">
        <v>4000000</v>
      </c>
      <c r="F23" s="31">
        <v>4000000</v>
      </c>
      <c r="G23" s="31">
        <f t="shared" si="0"/>
        <v>0</v>
      </c>
      <c r="H23" s="32" t="s">
        <v>5072</v>
      </c>
      <c r="I23" s="42"/>
      <c r="J23" s="29"/>
      <c r="K23" s="29"/>
    </row>
    <row r="24" spans="1:11" s="28" customFormat="1">
      <c r="A24" s="44">
        <v>11</v>
      </c>
      <c r="B24" s="38">
        <v>42865</v>
      </c>
      <c r="C24" s="40">
        <v>390514</v>
      </c>
      <c r="D24" s="30" t="s">
        <v>5531</v>
      </c>
      <c r="E24" s="31">
        <v>4000000</v>
      </c>
      <c r="F24" s="31">
        <v>4000000</v>
      </c>
      <c r="G24" s="31">
        <f t="shared" ref="G24:G86" si="1">F24-E24</f>
        <v>0</v>
      </c>
      <c r="H24" s="32" t="s">
        <v>5073</v>
      </c>
      <c r="I24" s="42"/>
      <c r="J24" s="29"/>
      <c r="K24" s="29"/>
    </row>
    <row r="25" spans="1:11">
      <c r="A25" s="44">
        <v>12</v>
      </c>
      <c r="B25" s="38">
        <v>42865</v>
      </c>
      <c r="C25" s="40">
        <v>400733</v>
      </c>
      <c r="D25" s="30" t="s">
        <v>5532</v>
      </c>
      <c r="E25" s="31">
        <v>3800000</v>
      </c>
      <c r="F25" s="31">
        <v>3800000</v>
      </c>
      <c r="G25" s="31">
        <f t="shared" si="1"/>
        <v>0</v>
      </c>
      <c r="H25" s="32" t="s">
        <v>5074</v>
      </c>
      <c r="I25" s="42"/>
      <c r="J25" s="29"/>
      <c r="K25" s="29"/>
    </row>
    <row r="26" spans="1:11" ht="38.25">
      <c r="A26" s="44">
        <v>13</v>
      </c>
      <c r="B26" s="38">
        <v>42865</v>
      </c>
      <c r="C26" s="40">
        <v>390727</v>
      </c>
      <c r="D26" s="30" t="s">
        <v>5533</v>
      </c>
      <c r="E26" s="31">
        <v>3400000</v>
      </c>
      <c r="F26" s="31">
        <v>3400000</v>
      </c>
      <c r="G26" s="31">
        <f t="shared" si="1"/>
        <v>0</v>
      </c>
      <c r="H26" s="32" t="s">
        <v>5075</v>
      </c>
      <c r="I26" s="42"/>
      <c r="J26" s="29"/>
      <c r="K26" s="29"/>
    </row>
    <row r="27" spans="1:11">
      <c r="A27" s="44">
        <v>14</v>
      </c>
      <c r="B27" s="38">
        <v>42865</v>
      </c>
      <c r="C27" s="40">
        <v>403269</v>
      </c>
      <c r="D27" s="30" t="s">
        <v>5534</v>
      </c>
      <c r="E27" s="31">
        <v>2400000</v>
      </c>
      <c r="F27" s="31">
        <v>2400000</v>
      </c>
      <c r="G27" s="31">
        <f t="shared" si="1"/>
        <v>0</v>
      </c>
      <c r="H27" s="32" t="s">
        <v>5076</v>
      </c>
      <c r="I27" s="42"/>
      <c r="J27" s="29"/>
      <c r="K27" s="29"/>
    </row>
    <row r="28" spans="1:11">
      <c r="A28" s="44">
        <v>15</v>
      </c>
      <c r="B28" s="38">
        <v>42865</v>
      </c>
      <c r="C28" s="40">
        <v>401836</v>
      </c>
      <c r="D28" s="30" t="s">
        <v>5535</v>
      </c>
      <c r="E28" s="31">
        <v>1200000</v>
      </c>
      <c r="F28" s="31">
        <v>1200000</v>
      </c>
      <c r="G28" s="31">
        <f t="shared" si="1"/>
        <v>0</v>
      </c>
      <c r="H28" s="32" t="s">
        <v>5077</v>
      </c>
      <c r="I28" s="42"/>
      <c r="J28" s="29"/>
      <c r="K28" s="29"/>
    </row>
    <row r="29" spans="1:11" ht="38.25">
      <c r="A29" s="44">
        <v>16</v>
      </c>
      <c r="B29" s="38">
        <v>42865</v>
      </c>
      <c r="C29" s="40">
        <v>390717</v>
      </c>
      <c r="D29" s="30" t="s">
        <v>5536</v>
      </c>
      <c r="E29" s="31">
        <v>3800000</v>
      </c>
      <c r="F29" s="31">
        <v>3800000</v>
      </c>
      <c r="G29" s="31">
        <f t="shared" si="1"/>
        <v>0</v>
      </c>
      <c r="H29" s="32" t="s">
        <v>5078</v>
      </c>
      <c r="I29" s="42"/>
      <c r="J29" s="29"/>
      <c r="K29" s="29"/>
    </row>
    <row r="30" spans="1:11">
      <c r="A30" s="44">
        <v>17</v>
      </c>
      <c r="B30" s="38">
        <v>42865</v>
      </c>
      <c r="C30" s="40">
        <v>391909</v>
      </c>
      <c r="D30" s="30" t="s">
        <v>5537</v>
      </c>
      <c r="E30" s="31">
        <v>3800000</v>
      </c>
      <c r="F30" s="31">
        <v>3800000</v>
      </c>
      <c r="G30" s="31">
        <f t="shared" si="1"/>
        <v>0</v>
      </c>
      <c r="H30" s="32" t="s">
        <v>5079</v>
      </c>
      <c r="I30" s="42"/>
      <c r="J30" s="29"/>
      <c r="K30" s="29"/>
    </row>
    <row r="31" spans="1:11">
      <c r="A31" s="44">
        <v>18</v>
      </c>
      <c r="B31" s="38">
        <v>42865</v>
      </c>
      <c r="C31" s="40">
        <v>390114</v>
      </c>
      <c r="D31" s="30" t="s">
        <v>5538</v>
      </c>
      <c r="E31" s="31">
        <v>3800000</v>
      </c>
      <c r="F31" s="31">
        <v>3800000</v>
      </c>
      <c r="G31" s="31">
        <f t="shared" si="1"/>
        <v>0</v>
      </c>
      <c r="H31" s="32" t="s">
        <v>5080</v>
      </c>
      <c r="I31" s="42"/>
      <c r="J31" s="29"/>
      <c r="K31" s="29"/>
    </row>
    <row r="32" spans="1:11">
      <c r="A32" s="44">
        <v>19</v>
      </c>
      <c r="B32" s="38">
        <v>42865</v>
      </c>
      <c r="C32" s="40">
        <v>403231</v>
      </c>
      <c r="D32" s="30" t="s">
        <v>5539</v>
      </c>
      <c r="E32" s="31">
        <v>2400000</v>
      </c>
      <c r="F32" s="31">
        <v>2400000</v>
      </c>
      <c r="G32" s="31">
        <f t="shared" si="1"/>
        <v>0</v>
      </c>
      <c r="H32" s="32" t="s">
        <v>5081</v>
      </c>
      <c r="I32" s="42"/>
      <c r="J32" s="29"/>
      <c r="K32" s="29"/>
    </row>
    <row r="33" spans="1:11">
      <c r="A33" s="44">
        <v>20</v>
      </c>
      <c r="B33" s="38">
        <v>42865</v>
      </c>
      <c r="C33" s="40">
        <v>390214</v>
      </c>
      <c r="D33" s="30" t="s">
        <v>5540</v>
      </c>
      <c r="E33" s="31">
        <v>4000000</v>
      </c>
      <c r="F33" s="31">
        <v>4000000</v>
      </c>
      <c r="G33" s="31">
        <f t="shared" si="1"/>
        <v>0</v>
      </c>
      <c r="H33" s="32" t="s">
        <v>5082</v>
      </c>
      <c r="I33" s="42"/>
      <c r="J33" s="29"/>
      <c r="K33" s="29"/>
    </row>
    <row r="34" spans="1:11">
      <c r="A34" s="44">
        <v>21</v>
      </c>
      <c r="B34" s="38">
        <v>42865</v>
      </c>
      <c r="C34" s="40">
        <v>403342</v>
      </c>
      <c r="D34" s="30" t="s">
        <v>5541</v>
      </c>
      <c r="E34" s="31">
        <v>2400000</v>
      </c>
      <c r="F34" s="31">
        <v>2400000</v>
      </c>
      <c r="G34" s="31">
        <f t="shared" si="1"/>
        <v>0</v>
      </c>
      <c r="H34" s="32" t="s">
        <v>5083</v>
      </c>
      <c r="I34" s="42"/>
      <c r="J34" s="29"/>
      <c r="K34" s="29"/>
    </row>
    <row r="35" spans="1:11">
      <c r="A35" s="44">
        <v>22</v>
      </c>
      <c r="B35" s="38">
        <v>42865</v>
      </c>
      <c r="C35" s="40">
        <v>403513</v>
      </c>
      <c r="D35" s="30" t="s">
        <v>5542</v>
      </c>
      <c r="E35" s="31">
        <v>2400000</v>
      </c>
      <c r="F35" s="31">
        <v>2400000</v>
      </c>
      <c r="G35" s="31">
        <f t="shared" si="1"/>
        <v>0</v>
      </c>
      <c r="H35" s="32" t="s">
        <v>5084</v>
      </c>
      <c r="I35" s="42"/>
      <c r="J35" s="29"/>
      <c r="K35" s="29"/>
    </row>
    <row r="36" spans="1:11">
      <c r="A36" s="44">
        <v>23</v>
      </c>
      <c r="B36" s="38">
        <v>42865</v>
      </c>
      <c r="C36" s="40">
        <v>403939</v>
      </c>
      <c r="D36" s="30" t="s">
        <v>5543</v>
      </c>
      <c r="E36" s="31">
        <v>3800000</v>
      </c>
      <c r="F36" s="31">
        <v>3800000</v>
      </c>
      <c r="G36" s="31">
        <f t="shared" si="1"/>
        <v>0</v>
      </c>
      <c r="H36" s="32" t="s">
        <v>5085</v>
      </c>
      <c r="I36" s="42"/>
      <c r="J36" s="29"/>
      <c r="K36" s="29"/>
    </row>
    <row r="37" spans="1:11">
      <c r="A37" s="44">
        <v>24</v>
      </c>
      <c r="B37" s="38">
        <v>42865</v>
      </c>
      <c r="C37" s="40">
        <v>403945</v>
      </c>
      <c r="D37" s="30" t="s">
        <v>5544</v>
      </c>
      <c r="E37" s="31">
        <v>4400000</v>
      </c>
      <c r="F37" s="31">
        <v>4400000</v>
      </c>
      <c r="G37" s="31">
        <f t="shared" si="1"/>
        <v>0</v>
      </c>
      <c r="H37" s="32" t="s">
        <v>5086</v>
      </c>
      <c r="I37" s="42"/>
      <c r="J37" s="29"/>
      <c r="K37" s="29"/>
    </row>
    <row r="38" spans="1:11">
      <c r="A38" s="44">
        <v>25</v>
      </c>
      <c r="B38" s="38">
        <v>42865</v>
      </c>
      <c r="C38" s="40">
        <v>403520</v>
      </c>
      <c r="D38" s="30" t="s">
        <v>5545</v>
      </c>
      <c r="E38" s="31">
        <v>2400000</v>
      </c>
      <c r="F38" s="31">
        <v>2400000</v>
      </c>
      <c r="G38" s="31">
        <f t="shared" si="1"/>
        <v>0</v>
      </c>
      <c r="H38" s="32" t="s">
        <v>5087</v>
      </c>
      <c r="I38" s="42"/>
      <c r="J38" s="29"/>
      <c r="K38" s="29"/>
    </row>
    <row r="39" spans="1:11">
      <c r="A39" s="44">
        <v>26</v>
      </c>
      <c r="B39" s="38">
        <v>42865</v>
      </c>
      <c r="C39" s="40">
        <v>401963</v>
      </c>
      <c r="D39" s="30" t="s">
        <v>5546</v>
      </c>
      <c r="E39" s="31">
        <v>4000000</v>
      </c>
      <c r="F39" s="31">
        <v>4000000</v>
      </c>
      <c r="G39" s="31">
        <f t="shared" si="1"/>
        <v>0</v>
      </c>
      <c r="H39" s="32" t="s">
        <v>5088</v>
      </c>
      <c r="I39" s="42"/>
      <c r="J39" s="29"/>
      <c r="K39" s="29"/>
    </row>
    <row r="40" spans="1:11">
      <c r="A40" s="44">
        <v>27</v>
      </c>
      <c r="B40" s="38">
        <v>42865</v>
      </c>
      <c r="C40" s="40">
        <v>401960</v>
      </c>
      <c r="D40" s="30" t="s">
        <v>2793</v>
      </c>
      <c r="E40" s="31">
        <v>4000000</v>
      </c>
      <c r="F40" s="31">
        <v>4000000</v>
      </c>
      <c r="G40" s="31">
        <f t="shared" si="1"/>
        <v>0</v>
      </c>
      <c r="H40" s="32" t="s">
        <v>5089</v>
      </c>
      <c r="I40" s="42"/>
      <c r="J40" s="29"/>
      <c r="K40" s="29"/>
    </row>
    <row r="41" spans="1:11">
      <c r="A41" s="44">
        <v>28</v>
      </c>
      <c r="B41" s="38">
        <v>42865</v>
      </c>
      <c r="C41" s="40">
        <v>391846</v>
      </c>
      <c r="D41" s="30" t="s">
        <v>1837</v>
      </c>
      <c r="E41" s="31">
        <v>3400000</v>
      </c>
      <c r="F41" s="31">
        <v>3400000</v>
      </c>
      <c r="G41" s="31">
        <f t="shared" si="1"/>
        <v>0</v>
      </c>
      <c r="H41" s="32" t="s">
        <v>5090</v>
      </c>
      <c r="I41" s="42"/>
      <c r="J41" s="29"/>
      <c r="K41" s="29"/>
    </row>
    <row r="42" spans="1:11">
      <c r="A42" s="44">
        <v>29</v>
      </c>
      <c r="B42" s="38">
        <v>42865</v>
      </c>
      <c r="C42" s="40">
        <v>391843</v>
      </c>
      <c r="D42" s="30" t="s">
        <v>1845</v>
      </c>
      <c r="E42" s="31">
        <v>3400000</v>
      </c>
      <c r="F42" s="31">
        <v>3400000</v>
      </c>
      <c r="G42" s="31">
        <f t="shared" si="1"/>
        <v>0</v>
      </c>
      <c r="H42" s="32" t="s">
        <v>5091</v>
      </c>
      <c r="I42" s="42"/>
      <c r="J42" s="29"/>
      <c r="K42" s="29"/>
    </row>
    <row r="43" spans="1:11">
      <c r="A43" s="44">
        <v>30</v>
      </c>
      <c r="B43" s="38">
        <v>42865</v>
      </c>
      <c r="C43" s="40">
        <v>392436</v>
      </c>
      <c r="D43" s="30" t="s">
        <v>5547</v>
      </c>
      <c r="E43" s="31">
        <v>3000000</v>
      </c>
      <c r="F43" s="31">
        <v>3000000</v>
      </c>
      <c r="G43" s="31">
        <f t="shared" si="1"/>
        <v>0</v>
      </c>
      <c r="H43" s="32" t="s">
        <v>5092</v>
      </c>
      <c r="I43" s="42"/>
      <c r="J43" s="29"/>
      <c r="K43" s="29"/>
    </row>
    <row r="44" spans="1:11" ht="25.5">
      <c r="A44" s="44">
        <v>31</v>
      </c>
      <c r="B44" s="38">
        <v>42865</v>
      </c>
      <c r="C44" s="40">
        <v>400104</v>
      </c>
      <c r="D44" s="30" t="s">
        <v>5548</v>
      </c>
      <c r="E44" s="31">
        <v>3600000</v>
      </c>
      <c r="F44" s="31">
        <v>3600000</v>
      </c>
      <c r="G44" s="31">
        <f t="shared" si="1"/>
        <v>0</v>
      </c>
      <c r="H44" s="32" t="s">
        <v>5093</v>
      </c>
      <c r="I44" s="42"/>
      <c r="J44" s="29"/>
      <c r="K44" s="29"/>
    </row>
    <row r="45" spans="1:11" ht="25.5">
      <c r="A45" s="44">
        <v>32</v>
      </c>
      <c r="B45" s="38">
        <v>42865</v>
      </c>
      <c r="C45" s="40">
        <v>391430</v>
      </c>
      <c r="D45" s="30" t="s">
        <v>1364</v>
      </c>
      <c r="E45" s="31">
        <v>4000000</v>
      </c>
      <c r="F45" s="31">
        <v>4000000</v>
      </c>
      <c r="G45" s="31">
        <f t="shared" si="1"/>
        <v>0</v>
      </c>
      <c r="H45" s="32" t="s">
        <v>5094</v>
      </c>
      <c r="I45" s="42"/>
      <c r="J45" s="29"/>
      <c r="K45" s="29"/>
    </row>
    <row r="46" spans="1:11" ht="25.5">
      <c r="A46" s="44">
        <v>33</v>
      </c>
      <c r="B46" s="38">
        <v>42865</v>
      </c>
      <c r="C46" s="40">
        <v>392632</v>
      </c>
      <c r="D46" s="30" t="s">
        <v>5549</v>
      </c>
      <c r="E46" s="31">
        <v>3000000</v>
      </c>
      <c r="F46" s="31">
        <v>3000000</v>
      </c>
      <c r="G46" s="31">
        <f t="shared" si="1"/>
        <v>0</v>
      </c>
      <c r="H46" s="32" t="s">
        <v>5095</v>
      </c>
      <c r="I46" s="42"/>
      <c r="J46" s="29"/>
      <c r="K46" s="29"/>
    </row>
    <row r="47" spans="1:11" ht="25.5">
      <c r="A47" s="44">
        <v>34</v>
      </c>
      <c r="B47" s="38">
        <v>42865</v>
      </c>
      <c r="C47" s="40">
        <v>402822</v>
      </c>
      <c r="D47" s="30" t="s">
        <v>5550</v>
      </c>
      <c r="E47" s="31">
        <v>4000000</v>
      </c>
      <c r="F47" s="31">
        <v>4000000</v>
      </c>
      <c r="G47" s="31">
        <f t="shared" si="1"/>
        <v>0</v>
      </c>
      <c r="H47" s="32" t="s">
        <v>5096</v>
      </c>
      <c r="I47" s="42"/>
      <c r="J47" s="29"/>
      <c r="K47" s="29"/>
    </row>
    <row r="48" spans="1:11" ht="25.5">
      <c r="A48" s="44">
        <v>35</v>
      </c>
      <c r="B48" s="38">
        <v>42865</v>
      </c>
      <c r="C48" s="40">
        <v>403940</v>
      </c>
      <c r="D48" s="30" t="s">
        <v>5551</v>
      </c>
      <c r="E48" s="31">
        <v>6400000</v>
      </c>
      <c r="F48" s="31">
        <v>6400000</v>
      </c>
      <c r="G48" s="31">
        <f t="shared" si="1"/>
        <v>0</v>
      </c>
      <c r="H48" s="32" t="s">
        <v>5097</v>
      </c>
      <c r="I48" s="42"/>
      <c r="J48" s="29"/>
      <c r="K48" s="29"/>
    </row>
    <row r="49" spans="1:11" ht="25.5">
      <c r="A49" s="44">
        <v>36</v>
      </c>
      <c r="B49" s="38">
        <v>42865</v>
      </c>
      <c r="C49" s="40">
        <v>401234</v>
      </c>
      <c r="D49" s="30" t="s">
        <v>5552</v>
      </c>
      <c r="E49" s="31">
        <v>3800000</v>
      </c>
      <c r="F49" s="31">
        <v>3800000</v>
      </c>
      <c r="G49" s="31">
        <f t="shared" si="1"/>
        <v>0</v>
      </c>
      <c r="H49" s="32" t="s">
        <v>5098</v>
      </c>
      <c r="I49" s="42"/>
      <c r="J49" s="29"/>
      <c r="K49" s="29"/>
    </row>
    <row r="50" spans="1:11" ht="25.5">
      <c r="A50" s="44">
        <v>37</v>
      </c>
      <c r="B50" s="38">
        <v>42865</v>
      </c>
      <c r="C50" s="40">
        <v>392859</v>
      </c>
      <c r="D50" s="30" t="s">
        <v>5553</v>
      </c>
      <c r="E50" s="31">
        <v>3600000</v>
      </c>
      <c r="F50" s="31">
        <v>3600000</v>
      </c>
      <c r="G50" s="31">
        <f t="shared" si="1"/>
        <v>0</v>
      </c>
      <c r="H50" s="32" t="s">
        <v>5099</v>
      </c>
      <c r="I50" s="42"/>
      <c r="J50" s="29"/>
      <c r="K50" s="29"/>
    </row>
    <row r="51" spans="1:11" ht="25.5">
      <c r="A51" s="44">
        <v>38</v>
      </c>
      <c r="B51" s="38">
        <v>42865</v>
      </c>
      <c r="C51" s="40">
        <v>392805</v>
      </c>
      <c r="D51" s="30" t="s">
        <v>5554</v>
      </c>
      <c r="E51" s="31">
        <v>3000000</v>
      </c>
      <c r="F51" s="31">
        <v>3000000</v>
      </c>
      <c r="G51" s="31">
        <f t="shared" si="1"/>
        <v>0</v>
      </c>
      <c r="H51" s="32" t="s">
        <v>5100</v>
      </c>
      <c r="I51" s="42"/>
      <c r="J51" s="29"/>
      <c r="K51" s="29"/>
    </row>
    <row r="52" spans="1:11" ht="25.5">
      <c r="A52" s="44">
        <v>39</v>
      </c>
      <c r="B52" s="38">
        <v>42865</v>
      </c>
      <c r="C52" s="40">
        <v>392804</v>
      </c>
      <c r="D52" s="30" t="s">
        <v>5555</v>
      </c>
      <c r="E52" s="31">
        <v>3000000</v>
      </c>
      <c r="F52" s="31">
        <v>3000000</v>
      </c>
      <c r="G52" s="31">
        <f t="shared" si="1"/>
        <v>0</v>
      </c>
      <c r="H52" s="32" t="s">
        <v>5101</v>
      </c>
      <c r="I52" s="42"/>
      <c r="J52" s="29"/>
      <c r="K52" s="29"/>
    </row>
    <row r="53" spans="1:11" ht="25.5">
      <c r="A53" s="44">
        <v>40</v>
      </c>
      <c r="B53" s="38">
        <v>42865</v>
      </c>
      <c r="C53" s="40">
        <v>391863</v>
      </c>
      <c r="D53" s="30" t="s">
        <v>5556</v>
      </c>
      <c r="E53" s="31">
        <v>3800000</v>
      </c>
      <c r="F53" s="31">
        <v>3800000</v>
      </c>
      <c r="G53" s="31">
        <f t="shared" si="1"/>
        <v>0</v>
      </c>
      <c r="H53" s="32" t="s">
        <v>5102</v>
      </c>
      <c r="I53" s="42"/>
      <c r="J53" s="29"/>
      <c r="K53" s="29"/>
    </row>
    <row r="54" spans="1:11">
      <c r="A54" s="44">
        <v>41</v>
      </c>
      <c r="B54" s="38">
        <v>42865</v>
      </c>
      <c r="C54" s="40">
        <v>392428</v>
      </c>
      <c r="D54" s="30" t="s">
        <v>5557</v>
      </c>
      <c r="E54" s="31">
        <v>3000000</v>
      </c>
      <c r="F54" s="31">
        <v>3000000</v>
      </c>
      <c r="G54" s="31">
        <f t="shared" si="1"/>
        <v>0</v>
      </c>
      <c r="H54" s="32" t="s">
        <v>5103</v>
      </c>
      <c r="I54" s="42"/>
      <c r="J54" s="29"/>
      <c r="K54" s="29"/>
    </row>
    <row r="55" spans="1:11" ht="25.5">
      <c r="A55" s="44">
        <v>42</v>
      </c>
      <c r="B55" s="38">
        <v>42865</v>
      </c>
      <c r="C55" s="40">
        <v>392411</v>
      </c>
      <c r="D55" s="30" t="s">
        <v>5558</v>
      </c>
      <c r="E55" s="31">
        <v>3000000</v>
      </c>
      <c r="F55" s="31">
        <v>3000000</v>
      </c>
      <c r="G55" s="31">
        <f t="shared" si="1"/>
        <v>0</v>
      </c>
      <c r="H55" s="32" t="s">
        <v>5104</v>
      </c>
      <c r="I55" s="42"/>
      <c r="J55" s="29"/>
      <c r="K55" s="29"/>
    </row>
    <row r="56" spans="1:11" ht="25.5">
      <c r="A56" s="44">
        <v>43</v>
      </c>
      <c r="B56" s="38">
        <v>42865</v>
      </c>
      <c r="C56" s="40">
        <v>392413</v>
      </c>
      <c r="D56" s="30" t="s">
        <v>5559</v>
      </c>
      <c r="E56" s="31">
        <v>3000000</v>
      </c>
      <c r="F56" s="31">
        <v>3000000</v>
      </c>
      <c r="G56" s="31">
        <f t="shared" si="1"/>
        <v>0</v>
      </c>
      <c r="H56" s="32" t="s">
        <v>5105</v>
      </c>
      <c r="I56" s="42"/>
      <c r="J56" s="29"/>
      <c r="K56" s="29"/>
    </row>
    <row r="57" spans="1:11">
      <c r="A57" s="44">
        <v>44</v>
      </c>
      <c r="B57" s="38">
        <v>42865</v>
      </c>
      <c r="C57" s="40">
        <v>380567</v>
      </c>
      <c r="D57" s="30" t="s">
        <v>5560</v>
      </c>
      <c r="E57" s="31">
        <v>2000000</v>
      </c>
      <c r="F57" s="31">
        <v>2000000</v>
      </c>
      <c r="G57" s="31">
        <f t="shared" si="1"/>
        <v>0</v>
      </c>
      <c r="H57" s="32" t="s">
        <v>5106</v>
      </c>
      <c r="I57" s="42"/>
      <c r="J57" s="29"/>
      <c r="K57" s="29"/>
    </row>
    <row r="58" spans="1:11">
      <c r="A58" s="44">
        <v>45</v>
      </c>
      <c r="B58" s="38">
        <v>42865</v>
      </c>
      <c r="C58" s="40">
        <v>402437</v>
      </c>
      <c r="D58" s="30" t="s">
        <v>3851</v>
      </c>
      <c r="E58" s="31">
        <v>3800000</v>
      </c>
      <c r="F58" s="31">
        <v>3800000</v>
      </c>
      <c r="G58" s="31">
        <f t="shared" si="1"/>
        <v>0</v>
      </c>
      <c r="H58" s="32" t="s">
        <v>5107</v>
      </c>
      <c r="I58" s="42"/>
      <c r="J58" s="29"/>
      <c r="K58" s="29"/>
    </row>
    <row r="59" spans="1:11" ht="25.5">
      <c r="A59" s="44">
        <v>46</v>
      </c>
      <c r="B59" s="38">
        <v>42865</v>
      </c>
      <c r="C59" s="40">
        <v>390654</v>
      </c>
      <c r="D59" s="30" t="s">
        <v>5561</v>
      </c>
      <c r="E59" s="31">
        <v>3800000</v>
      </c>
      <c r="F59" s="31">
        <v>3800000</v>
      </c>
      <c r="G59" s="31">
        <f t="shared" si="1"/>
        <v>0</v>
      </c>
      <c r="H59" s="32" t="s">
        <v>5108</v>
      </c>
      <c r="I59" s="42"/>
      <c r="J59" s="29"/>
      <c r="K59" s="29"/>
    </row>
    <row r="60" spans="1:11" ht="25.5">
      <c r="A60" s="44">
        <v>47</v>
      </c>
      <c r="B60" s="38">
        <v>42865</v>
      </c>
      <c r="C60" s="40">
        <v>380120</v>
      </c>
      <c r="D60" s="30" t="s">
        <v>5562</v>
      </c>
      <c r="E60" s="31">
        <v>400000</v>
      </c>
      <c r="F60" s="31">
        <v>400000</v>
      </c>
      <c r="G60" s="31">
        <f t="shared" si="1"/>
        <v>0</v>
      </c>
      <c r="H60" s="32" t="s">
        <v>5109</v>
      </c>
      <c r="I60" s="42"/>
      <c r="J60" s="29"/>
      <c r="K60" s="29"/>
    </row>
    <row r="61" spans="1:11">
      <c r="A61" s="44">
        <v>48</v>
      </c>
      <c r="B61" s="38">
        <v>42865</v>
      </c>
      <c r="C61" s="40" t="s">
        <v>5066</v>
      </c>
      <c r="D61" s="30" t="s">
        <v>5563</v>
      </c>
      <c r="E61" s="31">
        <v>19700000</v>
      </c>
      <c r="F61" s="31">
        <v>19700000</v>
      </c>
      <c r="G61" s="31">
        <f t="shared" si="1"/>
        <v>0</v>
      </c>
      <c r="H61" s="32" t="s">
        <v>5110</v>
      </c>
      <c r="I61" s="42"/>
      <c r="J61" s="29"/>
      <c r="K61" s="29"/>
    </row>
    <row r="62" spans="1:11">
      <c r="A62" s="44">
        <v>49</v>
      </c>
      <c r="B62" s="38">
        <v>42865</v>
      </c>
      <c r="C62" s="40">
        <v>390222</v>
      </c>
      <c r="D62" s="30" t="s">
        <v>5564</v>
      </c>
      <c r="E62" s="31">
        <v>4800000</v>
      </c>
      <c r="F62" s="31">
        <v>4800000</v>
      </c>
      <c r="G62" s="31">
        <f t="shared" si="1"/>
        <v>0</v>
      </c>
      <c r="H62" s="32" t="s">
        <v>5111</v>
      </c>
      <c r="I62" s="42"/>
      <c r="J62" s="29"/>
      <c r="K62" s="29"/>
    </row>
    <row r="63" spans="1:11">
      <c r="A63" s="44">
        <v>50</v>
      </c>
      <c r="B63" s="38">
        <v>42865</v>
      </c>
      <c r="C63" s="40">
        <v>401719</v>
      </c>
      <c r="D63" s="30" t="s">
        <v>5566</v>
      </c>
      <c r="E63" s="31">
        <v>3400000</v>
      </c>
      <c r="F63" s="31">
        <v>3400000</v>
      </c>
      <c r="G63" s="31">
        <f t="shared" si="1"/>
        <v>0</v>
      </c>
      <c r="H63" s="32" t="s">
        <v>5113</v>
      </c>
      <c r="I63" s="42"/>
      <c r="J63" s="29"/>
      <c r="K63" s="29"/>
    </row>
    <row r="64" spans="1:11">
      <c r="A64" s="44">
        <v>51</v>
      </c>
      <c r="B64" s="38">
        <v>42865</v>
      </c>
      <c r="C64" s="40" t="s">
        <v>5067</v>
      </c>
      <c r="D64" s="30" t="s">
        <v>5567</v>
      </c>
      <c r="E64" s="31">
        <v>7880000</v>
      </c>
      <c r="F64" s="31">
        <v>7880000</v>
      </c>
      <c r="G64" s="31">
        <f t="shared" si="1"/>
        <v>0</v>
      </c>
      <c r="H64" s="32" t="s">
        <v>5114</v>
      </c>
      <c r="I64" s="42"/>
      <c r="J64" s="29"/>
      <c r="K64" s="29"/>
    </row>
    <row r="65" spans="1:11">
      <c r="A65" s="44">
        <v>52</v>
      </c>
      <c r="B65" s="38">
        <v>42865</v>
      </c>
      <c r="C65" s="40">
        <v>400655</v>
      </c>
      <c r="D65" s="30" t="s">
        <v>5568</v>
      </c>
      <c r="E65" s="31">
        <v>4000000</v>
      </c>
      <c r="F65" s="31">
        <v>4000000</v>
      </c>
      <c r="G65" s="31">
        <f t="shared" si="1"/>
        <v>0</v>
      </c>
      <c r="H65" s="32" t="s">
        <v>5115</v>
      </c>
      <c r="I65" s="42"/>
      <c r="J65" s="29"/>
      <c r="K65" s="29"/>
    </row>
    <row r="66" spans="1:11">
      <c r="A66" s="44">
        <v>53</v>
      </c>
      <c r="B66" s="38">
        <v>42865</v>
      </c>
      <c r="C66" s="40">
        <v>400652</v>
      </c>
      <c r="D66" s="30" t="s">
        <v>5569</v>
      </c>
      <c r="E66" s="31">
        <v>4000000</v>
      </c>
      <c r="F66" s="31">
        <v>4000000</v>
      </c>
      <c r="G66" s="31">
        <f t="shared" si="1"/>
        <v>0</v>
      </c>
      <c r="H66" s="32" t="s">
        <v>5116</v>
      </c>
      <c r="I66" s="42"/>
      <c r="J66" s="29"/>
      <c r="K66" s="29"/>
    </row>
    <row r="67" spans="1:11">
      <c r="A67" s="44">
        <v>54</v>
      </c>
      <c r="B67" s="38">
        <v>42865</v>
      </c>
      <c r="C67" s="40">
        <v>401717</v>
      </c>
      <c r="D67" s="30" t="s">
        <v>5570</v>
      </c>
      <c r="E67" s="31">
        <v>3600000</v>
      </c>
      <c r="F67" s="31">
        <v>3600000</v>
      </c>
      <c r="G67" s="31">
        <f t="shared" si="1"/>
        <v>0</v>
      </c>
      <c r="H67" s="32" t="s">
        <v>5117</v>
      </c>
      <c r="I67" s="42"/>
      <c r="J67" s="29"/>
      <c r="K67" s="29"/>
    </row>
    <row r="68" spans="1:11">
      <c r="A68" s="44">
        <v>55</v>
      </c>
      <c r="B68" s="38">
        <v>42865</v>
      </c>
      <c r="C68" s="40">
        <v>402433</v>
      </c>
      <c r="D68" s="30" t="s">
        <v>5571</v>
      </c>
      <c r="E68" s="31">
        <v>3600000</v>
      </c>
      <c r="F68" s="31">
        <v>3600000</v>
      </c>
      <c r="G68" s="31">
        <f t="shared" si="1"/>
        <v>0</v>
      </c>
      <c r="H68" s="32" t="s">
        <v>5118</v>
      </c>
      <c r="I68" s="42"/>
      <c r="J68" s="29"/>
      <c r="K68" s="29"/>
    </row>
    <row r="69" spans="1:11">
      <c r="A69" s="44">
        <v>56</v>
      </c>
      <c r="B69" s="38">
        <v>42865</v>
      </c>
      <c r="C69" s="40">
        <v>381463</v>
      </c>
      <c r="D69" s="30" t="s">
        <v>5572</v>
      </c>
      <c r="E69" s="31">
        <v>2400000</v>
      </c>
      <c r="F69" s="31">
        <v>2400000</v>
      </c>
      <c r="G69" s="31">
        <f t="shared" si="1"/>
        <v>0</v>
      </c>
      <c r="H69" s="32" t="s">
        <v>5119</v>
      </c>
      <c r="I69" s="42"/>
      <c r="J69" s="29"/>
      <c r="K69" s="29"/>
    </row>
    <row r="70" spans="1:11">
      <c r="A70" s="44">
        <v>57</v>
      </c>
      <c r="B70" s="38">
        <v>42865</v>
      </c>
      <c r="C70" s="40">
        <v>391654</v>
      </c>
      <c r="D70" s="30" t="s">
        <v>5573</v>
      </c>
      <c r="E70" s="31">
        <v>3800000</v>
      </c>
      <c r="F70" s="31">
        <v>3800000</v>
      </c>
      <c r="G70" s="31">
        <f t="shared" si="1"/>
        <v>0</v>
      </c>
      <c r="H70" s="32" t="s">
        <v>5120</v>
      </c>
      <c r="I70" s="42"/>
      <c r="J70" s="29"/>
      <c r="K70" s="29"/>
    </row>
    <row r="71" spans="1:11">
      <c r="A71" s="44">
        <v>58</v>
      </c>
      <c r="B71" s="38">
        <v>42865</v>
      </c>
      <c r="C71" s="40">
        <v>381324</v>
      </c>
      <c r="D71" s="30" t="s">
        <v>5574</v>
      </c>
      <c r="E71" s="31">
        <v>2600000</v>
      </c>
      <c r="F71" s="31">
        <v>2600000</v>
      </c>
      <c r="G71" s="31">
        <f t="shared" si="1"/>
        <v>0</v>
      </c>
      <c r="H71" s="32" t="s">
        <v>5121</v>
      </c>
      <c r="I71" s="42"/>
      <c r="J71" s="29"/>
      <c r="K71" s="29"/>
    </row>
    <row r="72" spans="1:11">
      <c r="A72" s="44">
        <v>59</v>
      </c>
      <c r="B72" s="38">
        <v>42865</v>
      </c>
      <c r="C72" s="40">
        <v>382537</v>
      </c>
      <c r="D72" s="30" t="s">
        <v>5575</v>
      </c>
      <c r="E72" s="31">
        <v>2000000</v>
      </c>
      <c r="F72" s="31">
        <v>2000000</v>
      </c>
      <c r="G72" s="31">
        <f t="shared" si="1"/>
        <v>0</v>
      </c>
      <c r="H72" s="32" t="s">
        <v>5122</v>
      </c>
      <c r="I72" s="42"/>
      <c r="J72" s="29"/>
      <c r="K72" s="29"/>
    </row>
    <row r="73" spans="1:11">
      <c r="A73" s="44">
        <v>60</v>
      </c>
      <c r="B73" s="38">
        <v>42865</v>
      </c>
      <c r="C73" s="40">
        <v>401750</v>
      </c>
      <c r="D73" s="30" t="s">
        <v>5576</v>
      </c>
      <c r="E73" s="31">
        <v>3800000</v>
      </c>
      <c r="F73" s="31">
        <v>3800000</v>
      </c>
      <c r="G73" s="31">
        <f t="shared" si="1"/>
        <v>0</v>
      </c>
      <c r="H73" s="32" t="s">
        <v>5123</v>
      </c>
      <c r="I73" s="42"/>
      <c r="J73" s="29"/>
      <c r="K73" s="29"/>
    </row>
    <row r="74" spans="1:11">
      <c r="A74" s="44">
        <v>61</v>
      </c>
      <c r="B74" s="38">
        <v>42865</v>
      </c>
      <c r="C74" s="40">
        <v>400708</v>
      </c>
      <c r="D74" s="30" t="s">
        <v>5577</v>
      </c>
      <c r="E74" s="31">
        <v>2800000</v>
      </c>
      <c r="F74" s="31">
        <v>2800000</v>
      </c>
      <c r="G74" s="31">
        <f t="shared" si="1"/>
        <v>0</v>
      </c>
      <c r="H74" s="32" t="s">
        <v>5124</v>
      </c>
      <c r="I74" s="42"/>
      <c r="J74" s="29"/>
      <c r="K74" s="29"/>
    </row>
    <row r="75" spans="1:11">
      <c r="A75" s="44">
        <v>62</v>
      </c>
      <c r="B75" s="38">
        <v>42865</v>
      </c>
      <c r="C75" s="40">
        <v>400710</v>
      </c>
      <c r="D75" s="30" t="s">
        <v>5578</v>
      </c>
      <c r="E75" s="31">
        <v>3400000</v>
      </c>
      <c r="F75" s="31">
        <v>3400000</v>
      </c>
      <c r="G75" s="31">
        <f t="shared" si="1"/>
        <v>0</v>
      </c>
      <c r="H75" s="32" t="s">
        <v>5125</v>
      </c>
      <c r="I75" s="42"/>
      <c r="J75" s="29"/>
      <c r="K75" s="29"/>
    </row>
    <row r="76" spans="1:11">
      <c r="A76" s="44">
        <v>63</v>
      </c>
      <c r="B76" s="38">
        <v>42865</v>
      </c>
      <c r="C76" s="40">
        <v>391425</v>
      </c>
      <c r="D76" s="30" t="s">
        <v>5579</v>
      </c>
      <c r="E76" s="31">
        <v>3400000</v>
      </c>
      <c r="F76" s="31">
        <v>3400000</v>
      </c>
      <c r="G76" s="31">
        <f t="shared" si="1"/>
        <v>0</v>
      </c>
      <c r="H76" s="32" t="s">
        <v>5126</v>
      </c>
      <c r="I76" s="42"/>
      <c r="J76" s="29"/>
      <c r="K76" s="29"/>
    </row>
    <row r="77" spans="1:11">
      <c r="A77" s="44">
        <v>64</v>
      </c>
      <c r="B77" s="38">
        <v>42865</v>
      </c>
      <c r="C77" s="40">
        <v>390218</v>
      </c>
      <c r="D77" s="30" t="s">
        <v>5580</v>
      </c>
      <c r="E77" s="31">
        <v>3600000</v>
      </c>
      <c r="F77" s="31">
        <v>3600000</v>
      </c>
      <c r="G77" s="31">
        <f t="shared" si="1"/>
        <v>0</v>
      </c>
      <c r="H77" s="32" t="s">
        <v>5127</v>
      </c>
      <c r="I77" s="42"/>
      <c r="J77" s="29"/>
      <c r="K77" s="29"/>
    </row>
    <row r="78" spans="1:11">
      <c r="A78" s="44">
        <v>65</v>
      </c>
      <c r="B78" s="38">
        <v>42865</v>
      </c>
      <c r="C78" s="40">
        <v>382028</v>
      </c>
      <c r="D78" s="30" t="s">
        <v>5581</v>
      </c>
      <c r="E78" s="31">
        <v>2600000</v>
      </c>
      <c r="F78" s="31">
        <v>2600000</v>
      </c>
      <c r="G78" s="31">
        <f t="shared" si="1"/>
        <v>0</v>
      </c>
      <c r="H78" s="32" t="s">
        <v>5128</v>
      </c>
      <c r="I78" s="42"/>
      <c r="J78" s="29"/>
      <c r="K78" s="29"/>
    </row>
    <row r="79" spans="1:11">
      <c r="A79" s="44">
        <v>66</v>
      </c>
      <c r="B79" s="38">
        <v>42865</v>
      </c>
      <c r="C79" s="40">
        <v>390516</v>
      </c>
      <c r="D79" s="30" t="s">
        <v>5582</v>
      </c>
      <c r="E79" s="31">
        <v>4000000</v>
      </c>
      <c r="F79" s="31">
        <v>4000000</v>
      </c>
      <c r="G79" s="31">
        <f t="shared" si="1"/>
        <v>0</v>
      </c>
      <c r="H79" s="32" t="s">
        <v>5129</v>
      </c>
      <c r="I79" s="42"/>
      <c r="J79" s="29"/>
      <c r="K79" s="29"/>
    </row>
    <row r="80" spans="1:11">
      <c r="A80" s="44">
        <v>67</v>
      </c>
      <c r="B80" s="38">
        <v>42865</v>
      </c>
      <c r="C80" s="40">
        <v>382519</v>
      </c>
      <c r="D80" s="30" t="s">
        <v>5583</v>
      </c>
      <c r="E80" s="31">
        <v>2000000</v>
      </c>
      <c r="F80" s="31">
        <v>2000000</v>
      </c>
      <c r="G80" s="31">
        <f t="shared" si="1"/>
        <v>0</v>
      </c>
      <c r="H80" s="32" t="s">
        <v>5130</v>
      </c>
      <c r="I80" s="42"/>
      <c r="J80" s="29"/>
      <c r="K80" s="29"/>
    </row>
    <row r="81" spans="1:11">
      <c r="A81" s="44">
        <v>68</v>
      </c>
      <c r="B81" s="38">
        <v>42865</v>
      </c>
      <c r="C81" s="40">
        <v>402332</v>
      </c>
      <c r="D81" s="30" t="s">
        <v>5584</v>
      </c>
      <c r="E81" s="31">
        <v>3400000</v>
      </c>
      <c r="F81" s="31">
        <v>3400000</v>
      </c>
      <c r="G81" s="31">
        <f t="shared" si="1"/>
        <v>0</v>
      </c>
      <c r="H81" s="32" t="s">
        <v>5131</v>
      </c>
      <c r="I81" s="42"/>
      <c r="J81" s="29"/>
      <c r="K81" s="29"/>
    </row>
    <row r="82" spans="1:11">
      <c r="A82" s="44">
        <v>69</v>
      </c>
      <c r="B82" s="38">
        <v>42865</v>
      </c>
      <c r="C82" s="40">
        <v>390531</v>
      </c>
      <c r="D82" s="30" t="s">
        <v>5585</v>
      </c>
      <c r="E82" s="31">
        <v>3600000</v>
      </c>
      <c r="F82" s="31">
        <v>3600000</v>
      </c>
      <c r="G82" s="31">
        <f t="shared" si="1"/>
        <v>0</v>
      </c>
      <c r="H82" s="32" t="s">
        <v>5132</v>
      </c>
      <c r="I82" s="42"/>
      <c r="J82" s="29"/>
      <c r="K82" s="29"/>
    </row>
    <row r="83" spans="1:11">
      <c r="A83" s="44">
        <v>70</v>
      </c>
      <c r="B83" s="38">
        <v>42865</v>
      </c>
      <c r="C83" s="40">
        <v>390525</v>
      </c>
      <c r="D83" s="30" t="s">
        <v>5586</v>
      </c>
      <c r="E83" s="31">
        <v>4400000</v>
      </c>
      <c r="F83" s="31">
        <v>4400000</v>
      </c>
      <c r="G83" s="31">
        <f t="shared" si="1"/>
        <v>0</v>
      </c>
      <c r="H83" s="32" t="s">
        <v>5133</v>
      </c>
      <c r="I83" s="42"/>
      <c r="J83" s="29"/>
      <c r="K83" s="29"/>
    </row>
    <row r="84" spans="1:11">
      <c r="A84" s="44">
        <v>71</v>
      </c>
      <c r="B84" s="38">
        <v>42865</v>
      </c>
      <c r="C84" s="40">
        <v>391423</v>
      </c>
      <c r="D84" s="30" t="s">
        <v>5587</v>
      </c>
      <c r="E84" s="31">
        <v>5000000</v>
      </c>
      <c r="F84" s="31">
        <v>5000000</v>
      </c>
      <c r="G84" s="31">
        <f t="shared" si="1"/>
        <v>0</v>
      </c>
      <c r="H84" s="32" t="s">
        <v>5134</v>
      </c>
      <c r="I84" s="42"/>
      <c r="J84" s="29"/>
      <c r="K84" s="29"/>
    </row>
    <row r="85" spans="1:11">
      <c r="A85" s="44">
        <v>72</v>
      </c>
      <c r="B85" s="38">
        <v>42865</v>
      </c>
      <c r="C85" s="40">
        <v>391518</v>
      </c>
      <c r="D85" s="30" t="s">
        <v>5588</v>
      </c>
      <c r="E85" s="31">
        <v>4400000</v>
      </c>
      <c r="F85" s="31">
        <v>4400000</v>
      </c>
      <c r="G85" s="31">
        <f t="shared" si="1"/>
        <v>0</v>
      </c>
      <c r="H85" s="32" t="s">
        <v>5135</v>
      </c>
      <c r="I85" s="42"/>
      <c r="J85" s="29"/>
      <c r="K85" s="29"/>
    </row>
    <row r="86" spans="1:11">
      <c r="A86" s="44">
        <v>73</v>
      </c>
      <c r="B86" s="38">
        <v>42865</v>
      </c>
      <c r="C86" s="40">
        <v>381405</v>
      </c>
      <c r="D86" s="30" t="s">
        <v>5589</v>
      </c>
      <c r="E86" s="31">
        <v>1400000</v>
      </c>
      <c r="F86" s="31">
        <v>1400000</v>
      </c>
      <c r="G86" s="31">
        <f t="shared" si="1"/>
        <v>0</v>
      </c>
      <c r="H86" s="32" t="s">
        <v>5136</v>
      </c>
      <c r="I86" s="42"/>
      <c r="J86" s="29"/>
      <c r="K86" s="29"/>
    </row>
    <row r="87" spans="1:11">
      <c r="A87" s="44">
        <v>74</v>
      </c>
      <c r="B87" s="38">
        <v>42865</v>
      </c>
      <c r="C87" s="40">
        <v>382748</v>
      </c>
      <c r="D87" s="30" t="s">
        <v>5590</v>
      </c>
      <c r="E87" s="31">
        <v>6000000</v>
      </c>
      <c r="F87" s="31">
        <v>6000000</v>
      </c>
      <c r="G87" s="31">
        <f t="shared" ref="G87:G149" si="2">F87-E87</f>
        <v>0</v>
      </c>
      <c r="H87" s="32" t="s">
        <v>5137</v>
      </c>
      <c r="I87" s="42"/>
      <c r="J87" s="29"/>
      <c r="K87" s="29"/>
    </row>
    <row r="88" spans="1:11">
      <c r="A88" s="44">
        <v>75</v>
      </c>
      <c r="B88" s="38">
        <v>42865</v>
      </c>
      <c r="C88" s="40">
        <v>392613</v>
      </c>
      <c r="D88" s="30" t="s">
        <v>5591</v>
      </c>
      <c r="E88" s="31">
        <v>3000000</v>
      </c>
      <c r="F88" s="31">
        <v>3000000</v>
      </c>
      <c r="G88" s="31">
        <f t="shared" si="2"/>
        <v>0</v>
      </c>
      <c r="H88" s="32" t="s">
        <v>5138</v>
      </c>
      <c r="I88" s="42"/>
      <c r="J88" s="29"/>
      <c r="K88" s="29"/>
    </row>
    <row r="89" spans="1:11">
      <c r="A89" s="44">
        <v>76</v>
      </c>
      <c r="B89" s="38">
        <v>42865</v>
      </c>
      <c r="C89" s="40">
        <v>400902</v>
      </c>
      <c r="D89" s="30" t="s">
        <v>5592</v>
      </c>
      <c r="E89" s="31">
        <v>4000000</v>
      </c>
      <c r="F89" s="31">
        <v>4000000</v>
      </c>
      <c r="G89" s="31">
        <f t="shared" si="2"/>
        <v>0</v>
      </c>
      <c r="H89" s="32" t="s">
        <v>5139</v>
      </c>
      <c r="I89" s="42"/>
      <c r="J89" s="29"/>
      <c r="K89" s="29"/>
    </row>
    <row r="90" spans="1:11">
      <c r="A90" s="44">
        <v>77</v>
      </c>
      <c r="B90" s="38">
        <v>42865</v>
      </c>
      <c r="C90" s="40">
        <v>382218</v>
      </c>
      <c r="D90" s="30" t="s">
        <v>5593</v>
      </c>
      <c r="E90" s="31">
        <v>2000000</v>
      </c>
      <c r="F90" s="31">
        <v>2000000</v>
      </c>
      <c r="G90" s="31">
        <f t="shared" si="2"/>
        <v>0</v>
      </c>
      <c r="H90" s="32" t="s">
        <v>5140</v>
      </c>
      <c r="I90" s="42"/>
      <c r="J90" s="29"/>
      <c r="K90" s="29"/>
    </row>
    <row r="91" spans="1:11">
      <c r="A91" s="44">
        <v>78</v>
      </c>
      <c r="B91" s="38">
        <v>42865</v>
      </c>
      <c r="C91" s="40">
        <v>402708</v>
      </c>
      <c r="D91" s="30" t="s">
        <v>5594</v>
      </c>
      <c r="E91" s="31">
        <v>3600000</v>
      </c>
      <c r="F91" s="31">
        <v>3600000</v>
      </c>
      <c r="G91" s="31">
        <f t="shared" si="2"/>
        <v>0</v>
      </c>
      <c r="H91" s="32" t="s">
        <v>5141</v>
      </c>
      <c r="I91" s="42"/>
      <c r="J91" s="29"/>
      <c r="K91" s="29"/>
    </row>
    <row r="92" spans="1:11">
      <c r="A92" s="44">
        <v>79</v>
      </c>
      <c r="B92" s="38">
        <v>42865</v>
      </c>
      <c r="C92" s="40">
        <v>392472</v>
      </c>
      <c r="D92" s="30" t="s">
        <v>1371</v>
      </c>
      <c r="E92" s="31">
        <v>3000000</v>
      </c>
      <c r="F92" s="31">
        <v>3000000</v>
      </c>
      <c r="G92" s="31">
        <f t="shared" si="2"/>
        <v>0</v>
      </c>
      <c r="H92" s="32" t="s">
        <v>5142</v>
      </c>
      <c r="I92" s="42"/>
      <c r="J92" s="29"/>
      <c r="K92" s="29"/>
    </row>
    <row r="93" spans="1:11">
      <c r="A93" s="44">
        <v>80</v>
      </c>
      <c r="B93" s="38">
        <v>42865</v>
      </c>
      <c r="C93" s="40">
        <v>404011</v>
      </c>
      <c r="D93" s="30" t="s">
        <v>5595</v>
      </c>
      <c r="E93" s="31">
        <v>3800000</v>
      </c>
      <c r="F93" s="31">
        <v>3800000</v>
      </c>
      <c r="G93" s="31">
        <f t="shared" si="2"/>
        <v>0</v>
      </c>
      <c r="H93" s="32" t="s">
        <v>5143</v>
      </c>
      <c r="I93" s="42"/>
      <c r="J93" s="29"/>
      <c r="K93" s="29"/>
    </row>
    <row r="94" spans="1:11">
      <c r="A94" s="44">
        <v>81</v>
      </c>
      <c r="B94" s="38">
        <v>42865</v>
      </c>
      <c r="C94" s="40">
        <v>400853</v>
      </c>
      <c r="D94" s="30" t="s">
        <v>5596</v>
      </c>
      <c r="E94" s="31">
        <v>3600000</v>
      </c>
      <c r="F94" s="31">
        <v>3600000</v>
      </c>
      <c r="G94" s="31">
        <f t="shared" si="2"/>
        <v>0</v>
      </c>
      <c r="H94" s="32" t="s">
        <v>5144</v>
      </c>
      <c r="I94" s="42"/>
      <c r="J94" s="29"/>
      <c r="K94" s="29"/>
    </row>
    <row r="95" spans="1:11">
      <c r="A95" s="44">
        <v>82</v>
      </c>
      <c r="B95" s="38">
        <v>42865</v>
      </c>
      <c r="C95" s="40">
        <v>391312</v>
      </c>
      <c r="D95" s="30" t="s">
        <v>5597</v>
      </c>
      <c r="E95" s="31">
        <v>3800000</v>
      </c>
      <c r="F95" s="31">
        <v>3800000</v>
      </c>
      <c r="G95" s="31">
        <f t="shared" si="2"/>
        <v>0</v>
      </c>
      <c r="H95" s="32" t="s">
        <v>5145</v>
      </c>
      <c r="I95" s="42"/>
      <c r="J95" s="29"/>
      <c r="K95" s="29"/>
    </row>
    <row r="96" spans="1:11">
      <c r="A96" s="44">
        <v>83</v>
      </c>
      <c r="B96" s="38">
        <v>42865</v>
      </c>
      <c r="C96" s="40">
        <v>391153</v>
      </c>
      <c r="D96" s="30" t="s">
        <v>5598</v>
      </c>
      <c r="E96" s="31">
        <v>3800000</v>
      </c>
      <c r="F96" s="31">
        <v>3800000</v>
      </c>
      <c r="G96" s="31">
        <f t="shared" si="2"/>
        <v>0</v>
      </c>
      <c r="H96" s="32" t="s">
        <v>5146</v>
      </c>
      <c r="I96" s="42"/>
      <c r="J96" s="29"/>
      <c r="K96" s="29"/>
    </row>
    <row r="97" spans="1:11">
      <c r="A97" s="44">
        <v>84</v>
      </c>
      <c r="B97" s="38">
        <v>42865</v>
      </c>
      <c r="C97" s="40">
        <v>401356</v>
      </c>
      <c r="D97" s="30" t="s">
        <v>5599</v>
      </c>
      <c r="E97" s="31">
        <v>3800000</v>
      </c>
      <c r="F97" s="31">
        <v>3800000</v>
      </c>
      <c r="G97" s="31">
        <f t="shared" si="2"/>
        <v>0</v>
      </c>
      <c r="H97" s="32" t="s">
        <v>5147</v>
      </c>
      <c r="I97" s="42"/>
      <c r="J97" s="29"/>
      <c r="K97" s="29"/>
    </row>
    <row r="98" spans="1:11">
      <c r="A98" s="44">
        <v>85</v>
      </c>
      <c r="B98" s="38">
        <v>42865</v>
      </c>
      <c r="C98" s="40">
        <v>392332</v>
      </c>
      <c r="D98" s="30" t="s">
        <v>5600</v>
      </c>
      <c r="E98" s="31">
        <v>3000000</v>
      </c>
      <c r="F98" s="31">
        <v>3000000</v>
      </c>
      <c r="G98" s="31">
        <f t="shared" si="2"/>
        <v>0</v>
      </c>
      <c r="H98" s="32" t="s">
        <v>5148</v>
      </c>
      <c r="I98" s="42"/>
      <c r="J98" s="29"/>
      <c r="K98" s="29"/>
    </row>
    <row r="99" spans="1:11">
      <c r="A99" s="44">
        <v>86</v>
      </c>
      <c r="B99" s="38">
        <v>42865</v>
      </c>
      <c r="C99" s="40">
        <v>392505</v>
      </c>
      <c r="D99" s="30" t="s">
        <v>5601</v>
      </c>
      <c r="E99" s="31">
        <v>3600000</v>
      </c>
      <c r="F99" s="31">
        <v>3600000</v>
      </c>
      <c r="G99" s="31">
        <f t="shared" si="2"/>
        <v>0</v>
      </c>
      <c r="H99" s="32" t="s">
        <v>5149</v>
      </c>
      <c r="I99" s="42"/>
      <c r="J99" s="29"/>
      <c r="K99" s="29"/>
    </row>
    <row r="100" spans="1:11">
      <c r="A100" s="44">
        <v>87</v>
      </c>
      <c r="B100" s="38">
        <v>42865</v>
      </c>
      <c r="C100" s="40">
        <v>392510</v>
      </c>
      <c r="D100" s="30" t="s">
        <v>5602</v>
      </c>
      <c r="E100" s="31">
        <v>3000000</v>
      </c>
      <c r="F100" s="31">
        <v>3000000</v>
      </c>
      <c r="G100" s="31">
        <f t="shared" si="2"/>
        <v>0</v>
      </c>
      <c r="H100" s="32" t="s">
        <v>5150</v>
      </c>
      <c r="I100" s="42"/>
      <c r="J100" s="29"/>
      <c r="K100" s="29"/>
    </row>
    <row r="101" spans="1:11">
      <c r="A101" s="44">
        <v>88</v>
      </c>
      <c r="B101" s="38">
        <v>42865</v>
      </c>
      <c r="C101" s="40">
        <v>392810</v>
      </c>
      <c r="D101" s="30" t="s">
        <v>5603</v>
      </c>
      <c r="E101" s="31">
        <v>3000000</v>
      </c>
      <c r="F101" s="31">
        <v>3000000</v>
      </c>
      <c r="G101" s="31">
        <f t="shared" si="2"/>
        <v>0</v>
      </c>
      <c r="H101" s="32" t="s">
        <v>5151</v>
      </c>
      <c r="I101" s="42"/>
      <c r="J101" s="29"/>
      <c r="K101" s="29"/>
    </row>
    <row r="102" spans="1:11">
      <c r="A102" s="44">
        <v>89</v>
      </c>
      <c r="B102" s="38">
        <v>42865</v>
      </c>
      <c r="C102" s="40">
        <v>382369</v>
      </c>
      <c r="D102" s="30" t="s">
        <v>5605</v>
      </c>
      <c r="E102" s="31">
        <v>2000000</v>
      </c>
      <c r="F102" s="31">
        <v>2000000</v>
      </c>
      <c r="G102" s="31">
        <f t="shared" si="2"/>
        <v>0</v>
      </c>
      <c r="H102" s="32" t="s">
        <v>5153</v>
      </c>
      <c r="I102" s="42"/>
      <c r="J102" s="29"/>
      <c r="K102" s="29"/>
    </row>
    <row r="103" spans="1:11">
      <c r="A103" s="44">
        <v>90</v>
      </c>
      <c r="B103" s="38">
        <v>42865</v>
      </c>
      <c r="C103" s="40">
        <v>402224</v>
      </c>
      <c r="D103" s="30" t="s">
        <v>5606</v>
      </c>
      <c r="E103" s="31">
        <v>3600000</v>
      </c>
      <c r="F103" s="31">
        <v>3600000</v>
      </c>
      <c r="G103" s="31">
        <f t="shared" si="2"/>
        <v>0</v>
      </c>
      <c r="H103" s="32" t="s">
        <v>5154</v>
      </c>
      <c r="I103" s="42"/>
      <c r="J103" s="29"/>
      <c r="K103" s="29"/>
    </row>
    <row r="104" spans="1:11">
      <c r="A104" s="44">
        <v>91</v>
      </c>
      <c r="B104" s="38">
        <v>42865</v>
      </c>
      <c r="C104" s="40">
        <v>401718</v>
      </c>
      <c r="D104" s="30" t="s">
        <v>5607</v>
      </c>
      <c r="E104" s="31">
        <v>3400000</v>
      </c>
      <c r="F104" s="31">
        <v>3400000</v>
      </c>
      <c r="G104" s="31">
        <f t="shared" si="2"/>
        <v>0</v>
      </c>
      <c r="H104" s="32" t="s">
        <v>5155</v>
      </c>
      <c r="I104" s="42"/>
      <c r="J104" s="29"/>
      <c r="K104" s="29"/>
    </row>
    <row r="105" spans="1:11">
      <c r="A105" s="44">
        <v>92</v>
      </c>
      <c r="B105" s="38">
        <v>42865</v>
      </c>
      <c r="C105" s="40">
        <v>381264</v>
      </c>
      <c r="D105" s="30" t="s">
        <v>4608</v>
      </c>
      <c r="E105" s="31">
        <v>1800000</v>
      </c>
      <c r="F105" s="31">
        <v>1800000</v>
      </c>
      <c r="G105" s="31">
        <f t="shared" si="2"/>
        <v>0</v>
      </c>
      <c r="H105" s="32" t="s">
        <v>5156</v>
      </c>
      <c r="I105" s="42"/>
      <c r="J105" s="29"/>
      <c r="K105" s="29"/>
    </row>
    <row r="106" spans="1:11">
      <c r="A106" s="44">
        <v>93</v>
      </c>
      <c r="B106" s="38">
        <v>42865</v>
      </c>
      <c r="C106" s="40">
        <v>391241</v>
      </c>
      <c r="D106" s="30" t="s">
        <v>5608</v>
      </c>
      <c r="E106" s="31">
        <v>4000000</v>
      </c>
      <c r="F106" s="31">
        <v>4000000</v>
      </c>
      <c r="G106" s="31">
        <f t="shared" si="2"/>
        <v>0</v>
      </c>
      <c r="H106" s="32" t="s">
        <v>5157</v>
      </c>
      <c r="I106" s="42"/>
      <c r="J106" s="29"/>
      <c r="K106" s="29"/>
    </row>
    <row r="107" spans="1:11">
      <c r="A107" s="44">
        <v>94</v>
      </c>
      <c r="B107" s="38">
        <v>42865</v>
      </c>
      <c r="C107" s="40">
        <v>401844</v>
      </c>
      <c r="D107" s="30" t="s">
        <v>5609</v>
      </c>
      <c r="E107" s="31">
        <v>3400000</v>
      </c>
      <c r="F107" s="31">
        <v>3400000</v>
      </c>
      <c r="G107" s="31">
        <f t="shared" si="2"/>
        <v>0</v>
      </c>
      <c r="H107" s="32" t="s">
        <v>5158</v>
      </c>
      <c r="I107" s="42"/>
      <c r="J107" s="29"/>
      <c r="K107" s="29"/>
    </row>
    <row r="108" spans="1:11">
      <c r="A108" s="44">
        <v>95</v>
      </c>
      <c r="B108" s="38">
        <v>42865</v>
      </c>
      <c r="C108" s="40">
        <v>401645</v>
      </c>
      <c r="D108" s="30" t="s">
        <v>5610</v>
      </c>
      <c r="E108" s="31">
        <v>3800000</v>
      </c>
      <c r="F108" s="31">
        <v>3800000</v>
      </c>
      <c r="G108" s="31">
        <f t="shared" si="2"/>
        <v>0</v>
      </c>
      <c r="H108" s="32" t="s">
        <v>5159</v>
      </c>
      <c r="I108" s="42"/>
      <c r="J108" s="29"/>
      <c r="K108" s="29"/>
    </row>
    <row r="109" spans="1:11">
      <c r="A109" s="44">
        <v>96</v>
      </c>
      <c r="B109" s="38">
        <v>42865</v>
      </c>
      <c r="C109" s="40">
        <v>403625</v>
      </c>
      <c r="D109" s="30" t="s">
        <v>5611</v>
      </c>
      <c r="E109" s="31">
        <v>1200000</v>
      </c>
      <c r="F109" s="31">
        <v>1200000</v>
      </c>
      <c r="G109" s="31">
        <f t="shared" si="2"/>
        <v>0</v>
      </c>
      <c r="H109" s="32" t="s">
        <v>5160</v>
      </c>
      <c r="I109" s="42"/>
      <c r="J109" s="29"/>
      <c r="K109" s="29"/>
    </row>
    <row r="110" spans="1:11">
      <c r="A110" s="44">
        <v>97</v>
      </c>
      <c r="B110" s="38">
        <v>42865</v>
      </c>
      <c r="C110" s="40">
        <v>390640</v>
      </c>
      <c r="D110" s="30" t="s">
        <v>5612</v>
      </c>
      <c r="E110" s="31">
        <v>4200000</v>
      </c>
      <c r="F110" s="31">
        <v>4200000</v>
      </c>
      <c r="G110" s="31">
        <f t="shared" si="2"/>
        <v>0</v>
      </c>
      <c r="H110" s="32" t="s">
        <v>5161</v>
      </c>
      <c r="I110" s="42"/>
      <c r="J110" s="29"/>
      <c r="K110" s="29"/>
    </row>
    <row r="111" spans="1:11" ht="25.5">
      <c r="A111" s="44">
        <v>98</v>
      </c>
      <c r="B111" s="38">
        <v>42865</v>
      </c>
      <c r="C111" s="40">
        <v>391081</v>
      </c>
      <c r="D111" s="30" t="s">
        <v>5613</v>
      </c>
      <c r="E111" s="31">
        <v>10500000</v>
      </c>
      <c r="F111" s="31">
        <v>10500000</v>
      </c>
      <c r="G111" s="31">
        <f t="shared" si="2"/>
        <v>0</v>
      </c>
      <c r="H111" s="32" t="s">
        <v>5162</v>
      </c>
      <c r="I111" s="42"/>
      <c r="J111" s="29"/>
      <c r="K111" s="29"/>
    </row>
    <row r="112" spans="1:11">
      <c r="A112" s="44">
        <v>99</v>
      </c>
      <c r="B112" s="38">
        <v>42865</v>
      </c>
      <c r="C112" s="40">
        <v>400628</v>
      </c>
      <c r="D112" s="30" t="s">
        <v>5614</v>
      </c>
      <c r="E112" s="31">
        <v>4000000</v>
      </c>
      <c r="F112" s="31">
        <v>4000000</v>
      </c>
      <c r="G112" s="31">
        <f t="shared" si="2"/>
        <v>0</v>
      </c>
      <c r="H112" s="32" t="s">
        <v>5163</v>
      </c>
      <c r="I112" s="42"/>
      <c r="J112" s="29"/>
      <c r="K112" s="29"/>
    </row>
    <row r="113" spans="1:11">
      <c r="A113" s="44">
        <v>100</v>
      </c>
      <c r="B113" s="38">
        <v>42865</v>
      </c>
      <c r="C113" s="40">
        <v>402634</v>
      </c>
      <c r="D113" s="30" t="s">
        <v>5615</v>
      </c>
      <c r="E113" s="31">
        <v>4000000</v>
      </c>
      <c r="F113" s="31">
        <v>4000000</v>
      </c>
      <c r="G113" s="31">
        <f t="shared" si="2"/>
        <v>0</v>
      </c>
      <c r="H113" s="32" t="s">
        <v>5164</v>
      </c>
      <c r="I113" s="42"/>
      <c r="J113" s="29"/>
      <c r="K113" s="29"/>
    </row>
    <row r="114" spans="1:11">
      <c r="A114" s="44">
        <v>101</v>
      </c>
      <c r="B114" s="38">
        <v>42865</v>
      </c>
      <c r="C114" s="40">
        <v>402269</v>
      </c>
      <c r="D114" s="30" t="s">
        <v>5616</v>
      </c>
      <c r="E114" s="31">
        <v>4000000</v>
      </c>
      <c r="F114" s="31">
        <v>4000000</v>
      </c>
      <c r="G114" s="31">
        <f t="shared" si="2"/>
        <v>0</v>
      </c>
      <c r="H114" s="32" t="s">
        <v>5165</v>
      </c>
      <c r="I114" s="42"/>
      <c r="J114" s="29"/>
      <c r="K114" s="29"/>
    </row>
    <row r="115" spans="1:11">
      <c r="A115" s="44">
        <v>102</v>
      </c>
      <c r="B115" s="38">
        <v>42865</v>
      </c>
      <c r="C115" s="40">
        <v>402261</v>
      </c>
      <c r="D115" s="30" t="s">
        <v>5617</v>
      </c>
      <c r="E115" s="31">
        <v>3400000</v>
      </c>
      <c r="F115" s="31">
        <v>3400000</v>
      </c>
      <c r="G115" s="31">
        <f t="shared" si="2"/>
        <v>0</v>
      </c>
      <c r="H115" s="32" t="s">
        <v>5166</v>
      </c>
      <c r="I115" s="42"/>
      <c r="J115" s="29"/>
      <c r="K115" s="29"/>
    </row>
    <row r="116" spans="1:11">
      <c r="A116" s="44">
        <v>103</v>
      </c>
      <c r="B116" s="38">
        <v>42865</v>
      </c>
      <c r="C116" s="40">
        <v>391419</v>
      </c>
      <c r="D116" s="30" t="s">
        <v>5618</v>
      </c>
      <c r="E116" s="31">
        <v>4000000</v>
      </c>
      <c r="F116" s="31">
        <v>4000000</v>
      </c>
      <c r="G116" s="31">
        <f t="shared" si="2"/>
        <v>0</v>
      </c>
      <c r="H116" s="32" t="s">
        <v>5167</v>
      </c>
      <c r="I116" s="42"/>
      <c r="J116" s="29"/>
      <c r="K116" s="29"/>
    </row>
    <row r="117" spans="1:11">
      <c r="A117" s="44">
        <v>104</v>
      </c>
      <c r="B117" s="38">
        <v>42865</v>
      </c>
      <c r="C117" s="40">
        <v>391418</v>
      </c>
      <c r="D117" s="30" t="s">
        <v>5619</v>
      </c>
      <c r="E117" s="31">
        <v>4400000</v>
      </c>
      <c r="F117" s="31">
        <v>4400000</v>
      </c>
      <c r="G117" s="31">
        <f t="shared" si="2"/>
        <v>0</v>
      </c>
      <c r="H117" s="32" t="s">
        <v>5168</v>
      </c>
      <c r="I117" s="42"/>
      <c r="J117" s="29"/>
      <c r="K117" s="29"/>
    </row>
    <row r="118" spans="1:11">
      <c r="A118" s="44">
        <v>105</v>
      </c>
      <c r="B118" s="38">
        <v>42865</v>
      </c>
      <c r="C118" s="40">
        <v>403407</v>
      </c>
      <c r="D118" s="30" t="s">
        <v>5620</v>
      </c>
      <c r="E118" s="31">
        <v>2400000</v>
      </c>
      <c r="F118" s="31">
        <v>2400000</v>
      </c>
      <c r="G118" s="31">
        <f t="shared" si="2"/>
        <v>0</v>
      </c>
      <c r="H118" s="32" t="s">
        <v>5169</v>
      </c>
      <c r="I118" s="42"/>
      <c r="J118" s="29"/>
      <c r="K118" s="29"/>
    </row>
    <row r="119" spans="1:11">
      <c r="A119" s="44">
        <v>106</v>
      </c>
      <c r="B119" s="38">
        <v>42865</v>
      </c>
      <c r="C119" s="40">
        <v>401235</v>
      </c>
      <c r="D119" s="30" t="s">
        <v>5621</v>
      </c>
      <c r="E119" s="31">
        <v>3600000</v>
      </c>
      <c r="F119" s="31">
        <v>3600000</v>
      </c>
      <c r="G119" s="31">
        <f t="shared" si="2"/>
        <v>0</v>
      </c>
      <c r="H119" s="32" t="s">
        <v>5170</v>
      </c>
      <c r="I119" s="42"/>
      <c r="J119" s="29"/>
      <c r="K119" s="29"/>
    </row>
    <row r="120" spans="1:11">
      <c r="A120" s="44">
        <v>107</v>
      </c>
      <c r="B120" s="38">
        <v>42865</v>
      </c>
      <c r="C120" s="40">
        <v>390209</v>
      </c>
      <c r="D120" s="30" t="s">
        <v>5622</v>
      </c>
      <c r="E120" s="31">
        <v>4200000</v>
      </c>
      <c r="F120" s="31">
        <v>4200000</v>
      </c>
      <c r="G120" s="31">
        <f t="shared" si="2"/>
        <v>0</v>
      </c>
      <c r="H120" s="32" t="s">
        <v>5171</v>
      </c>
      <c r="I120" s="42"/>
      <c r="J120" s="29"/>
      <c r="K120" s="29"/>
    </row>
    <row r="121" spans="1:11" ht="25.5">
      <c r="A121" s="44">
        <v>108</v>
      </c>
      <c r="B121" s="38">
        <v>42865</v>
      </c>
      <c r="C121" s="40">
        <v>393156</v>
      </c>
      <c r="D121" s="30" t="s">
        <v>5623</v>
      </c>
      <c r="E121" s="31">
        <v>3000000</v>
      </c>
      <c r="F121" s="31">
        <v>3000000</v>
      </c>
      <c r="G121" s="31">
        <f t="shared" si="2"/>
        <v>0</v>
      </c>
      <c r="H121" s="32" t="s">
        <v>5172</v>
      </c>
      <c r="I121" s="42"/>
      <c r="J121" s="29"/>
      <c r="K121" s="29"/>
    </row>
    <row r="122" spans="1:11">
      <c r="A122" s="44">
        <v>109</v>
      </c>
      <c r="B122" s="38">
        <v>42865</v>
      </c>
      <c r="C122" s="40">
        <v>401919</v>
      </c>
      <c r="D122" s="30" t="s">
        <v>5624</v>
      </c>
      <c r="E122" s="31">
        <v>4000000</v>
      </c>
      <c r="F122" s="31">
        <v>4000000</v>
      </c>
      <c r="G122" s="31">
        <f t="shared" si="2"/>
        <v>0</v>
      </c>
      <c r="H122" s="32" t="s">
        <v>5173</v>
      </c>
      <c r="I122" s="42"/>
      <c r="J122" s="29"/>
      <c r="K122" s="29"/>
    </row>
    <row r="123" spans="1:11">
      <c r="A123" s="44">
        <v>110</v>
      </c>
      <c r="B123" s="38">
        <v>42865</v>
      </c>
      <c r="C123" s="40">
        <v>390780</v>
      </c>
      <c r="D123" s="30" t="s">
        <v>5625</v>
      </c>
      <c r="E123" s="31">
        <v>10000000</v>
      </c>
      <c r="F123" s="31">
        <v>10000000</v>
      </c>
      <c r="G123" s="31">
        <f t="shared" si="2"/>
        <v>0</v>
      </c>
      <c r="H123" s="32" t="s">
        <v>5174</v>
      </c>
      <c r="I123" s="42"/>
      <c r="J123" s="29"/>
      <c r="K123" s="29"/>
    </row>
    <row r="124" spans="1:11">
      <c r="A124" s="44">
        <v>111</v>
      </c>
      <c r="B124" s="38">
        <v>42865</v>
      </c>
      <c r="C124" s="40">
        <v>403441</v>
      </c>
      <c r="D124" s="30" t="s">
        <v>5626</v>
      </c>
      <c r="E124" s="31">
        <v>2400000</v>
      </c>
      <c r="F124" s="31">
        <v>2400000</v>
      </c>
      <c r="G124" s="31">
        <f t="shared" si="2"/>
        <v>0</v>
      </c>
      <c r="H124" s="32" t="s">
        <v>5175</v>
      </c>
      <c r="I124" s="42"/>
      <c r="J124" s="29"/>
      <c r="K124" s="29"/>
    </row>
    <row r="125" spans="1:11">
      <c r="A125" s="44">
        <v>112</v>
      </c>
      <c r="B125" s="38">
        <v>42865</v>
      </c>
      <c r="C125" s="40">
        <v>390754</v>
      </c>
      <c r="D125" s="30" t="s">
        <v>5627</v>
      </c>
      <c r="E125" s="31">
        <v>4000000</v>
      </c>
      <c r="F125" s="31">
        <v>4000000</v>
      </c>
      <c r="G125" s="31">
        <f t="shared" si="2"/>
        <v>0</v>
      </c>
      <c r="H125" s="32" t="s">
        <v>5176</v>
      </c>
      <c r="I125" s="42"/>
      <c r="J125" s="29"/>
      <c r="K125" s="29"/>
    </row>
    <row r="126" spans="1:11">
      <c r="A126" s="44">
        <v>113</v>
      </c>
      <c r="B126" s="38">
        <v>42865</v>
      </c>
      <c r="C126" s="40">
        <v>391532</v>
      </c>
      <c r="D126" s="30" t="s">
        <v>5628</v>
      </c>
      <c r="E126" s="31">
        <v>3600000</v>
      </c>
      <c r="F126" s="31">
        <v>3600000</v>
      </c>
      <c r="G126" s="31">
        <f t="shared" si="2"/>
        <v>0</v>
      </c>
      <c r="H126" s="32" t="s">
        <v>5177</v>
      </c>
      <c r="I126" s="42"/>
      <c r="J126" s="29"/>
      <c r="K126" s="29"/>
    </row>
    <row r="127" spans="1:11">
      <c r="A127" s="44">
        <v>114</v>
      </c>
      <c r="B127" s="38">
        <v>42865</v>
      </c>
      <c r="C127" s="40">
        <v>401436</v>
      </c>
      <c r="D127" s="30" t="s">
        <v>5629</v>
      </c>
      <c r="E127" s="31">
        <v>4000000</v>
      </c>
      <c r="F127" s="31">
        <v>4000000</v>
      </c>
      <c r="G127" s="31">
        <f t="shared" si="2"/>
        <v>0</v>
      </c>
      <c r="H127" s="32" t="s">
        <v>5178</v>
      </c>
      <c r="I127" s="42"/>
      <c r="J127" s="29"/>
      <c r="K127" s="29"/>
    </row>
    <row r="128" spans="1:11">
      <c r="A128" s="44">
        <v>115</v>
      </c>
      <c r="B128" s="38">
        <v>42865</v>
      </c>
      <c r="C128" s="40">
        <v>403743</v>
      </c>
      <c r="D128" s="30" t="s">
        <v>1067</v>
      </c>
      <c r="E128" s="31">
        <v>3400000</v>
      </c>
      <c r="F128" s="31">
        <v>3400000</v>
      </c>
      <c r="G128" s="31">
        <f t="shared" si="2"/>
        <v>0</v>
      </c>
      <c r="H128" s="32" t="s">
        <v>5179</v>
      </c>
      <c r="I128" s="42"/>
      <c r="J128" s="29"/>
      <c r="K128" s="29"/>
    </row>
    <row r="129" spans="1:11">
      <c r="A129" s="44">
        <v>116</v>
      </c>
      <c r="B129" s="38">
        <v>42865</v>
      </c>
      <c r="C129" s="40">
        <v>403315</v>
      </c>
      <c r="D129" s="30" t="s">
        <v>5630</v>
      </c>
      <c r="E129" s="31">
        <v>2400000</v>
      </c>
      <c r="F129" s="31">
        <v>2400000</v>
      </c>
      <c r="G129" s="31">
        <f t="shared" si="2"/>
        <v>0</v>
      </c>
      <c r="H129" s="32" t="s">
        <v>5180</v>
      </c>
      <c r="I129" s="42"/>
      <c r="J129" s="29"/>
      <c r="K129" s="29"/>
    </row>
    <row r="130" spans="1:11" ht="38.25">
      <c r="A130" s="44">
        <v>117</v>
      </c>
      <c r="B130" s="38">
        <v>42865</v>
      </c>
      <c r="C130" s="40">
        <v>380343</v>
      </c>
      <c r="D130" s="30" t="s">
        <v>5631</v>
      </c>
      <c r="E130" s="31">
        <v>800000</v>
      </c>
      <c r="F130" s="31">
        <v>800000</v>
      </c>
      <c r="G130" s="31">
        <f t="shared" si="2"/>
        <v>0</v>
      </c>
      <c r="H130" s="32" t="s">
        <v>5181</v>
      </c>
      <c r="I130" s="42"/>
      <c r="J130" s="29"/>
      <c r="K130" s="29"/>
    </row>
    <row r="131" spans="1:11">
      <c r="A131" s="44">
        <v>118</v>
      </c>
      <c r="B131" s="38">
        <v>42865</v>
      </c>
      <c r="C131" s="40">
        <v>401969</v>
      </c>
      <c r="D131" s="30" t="s">
        <v>5632</v>
      </c>
      <c r="E131" s="31">
        <v>4000000</v>
      </c>
      <c r="F131" s="31">
        <v>4000000</v>
      </c>
      <c r="G131" s="31">
        <f t="shared" si="2"/>
        <v>0</v>
      </c>
      <c r="H131" s="32" t="s">
        <v>5182</v>
      </c>
      <c r="I131" s="42"/>
      <c r="J131" s="29"/>
      <c r="K131" s="29"/>
    </row>
    <row r="132" spans="1:11">
      <c r="A132" s="44">
        <v>119</v>
      </c>
      <c r="B132" s="38">
        <v>42865</v>
      </c>
      <c r="C132" s="40">
        <v>401913</v>
      </c>
      <c r="D132" s="30" t="s">
        <v>5633</v>
      </c>
      <c r="E132" s="31">
        <v>3000000</v>
      </c>
      <c r="F132" s="31">
        <v>3000000</v>
      </c>
      <c r="G132" s="31">
        <f t="shared" si="2"/>
        <v>0</v>
      </c>
      <c r="H132" s="32" t="s">
        <v>5183</v>
      </c>
      <c r="I132" s="42"/>
      <c r="J132" s="29"/>
      <c r="K132" s="29"/>
    </row>
    <row r="133" spans="1:11">
      <c r="A133" s="44">
        <v>120</v>
      </c>
      <c r="B133" s="38">
        <v>42865</v>
      </c>
      <c r="C133" s="40">
        <v>391721</v>
      </c>
      <c r="D133" s="30" t="s">
        <v>5634</v>
      </c>
      <c r="E133" s="31">
        <v>3400000</v>
      </c>
      <c r="F133" s="31">
        <v>3400000</v>
      </c>
      <c r="G133" s="31">
        <f t="shared" si="2"/>
        <v>0</v>
      </c>
      <c r="H133" s="32" t="s">
        <v>5184</v>
      </c>
      <c r="I133" s="42"/>
      <c r="J133" s="29"/>
      <c r="K133" s="29"/>
    </row>
    <row r="134" spans="1:11">
      <c r="A134" s="44">
        <v>121</v>
      </c>
      <c r="B134" s="38">
        <v>42865</v>
      </c>
      <c r="C134" s="40">
        <v>393103</v>
      </c>
      <c r="D134" s="30" t="s">
        <v>5635</v>
      </c>
      <c r="E134" s="31">
        <v>6200000</v>
      </c>
      <c r="F134" s="31">
        <v>6200000</v>
      </c>
      <c r="G134" s="31">
        <f t="shared" si="2"/>
        <v>0</v>
      </c>
      <c r="H134" s="32" t="s">
        <v>5185</v>
      </c>
      <c r="I134" s="42"/>
      <c r="J134" s="29"/>
      <c r="K134" s="29"/>
    </row>
    <row r="135" spans="1:11">
      <c r="A135" s="44">
        <v>122</v>
      </c>
      <c r="B135" s="38">
        <v>42865</v>
      </c>
      <c r="C135" s="40">
        <v>393151</v>
      </c>
      <c r="D135" s="30" t="s">
        <v>5636</v>
      </c>
      <c r="E135" s="31">
        <v>6200000</v>
      </c>
      <c r="F135" s="31">
        <v>6200000</v>
      </c>
      <c r="G135" s="31">
        <f t="shared" si="2"/>
        <v>0</v>
      </c>
      <c r="H135" s="32" t="s">
        <v>5186</v>
      </c>
      <c r="I135" s="42"/>
      <c r="J135" s="29"/>
      <c r="K135" s="29"/>
    </row>
    <row r="136" spans="1:11">
      <c r="A136" s="44">
        <v>123</v>
      </c>
      <c r="B136" s="38">
        <v>42865</v>
      </c>
      <c r="C136" s="40">
        <v>393152</v>
      </c>
      <c r="D136" s="30" t="s">
        <v>5637</v>
      </c>
      <c r="E136" s="31">
        <v>6200000</v>
      </c>
      <c r="F136" s="31">
        <v>6200000</v>
      </c>
      <c r="G136" s="31">
        <f t="shared" si="2"/>
        <v>0</v>
      </c>
      <c r="H136" s="32" t="s">
        <v>5187</v>
      </c>
      <c r="I136" s="42"/>
      <c r="J136" s="29"/>
      <c r="K136" s="29"/>
    </row>
    <row r="137" spans="1:11">
      <c r="A137" s="44">
        <v>124</v>
      </c>
      <c r="B137" s="38">
        <v>42865</v>
      </c>
      <c r="C137" s="40">
        <v>393130</v>
      </c>
      <c r="D137" s="30" t="s">
        <v>5638</v>
      </c>
      <c r="E137" s="31">
        <v>3800000</v>
      </c>
      <c r="F137" s="31">
        <v>3800000</v>
      </c>
      <c r="G137" s="31">
        <f t="shared" si="2"/>
        <v>0</v>
      </c>
      <c r="H137" s="32" t="s">
        <v>5188</v>
      </c>
      <c r="I137" s="42"/>
      <c r="J137" s="29"/>
      <c r="K137" s="29"/>
    </row>
    <row r="138" spans="1:11">
      <c r="A138" s="44">
        <v>125</v>
      </c>
      <c r="B138" s="38">
        <v>42865</v>
      </c>
      <c r="C138" s="40">
        <v>392561</v>
      </c>
      <c r="D138" s="30" t="s">
        <v>4619</v>
      </c>
      <c r="E138" s="31">
        <v>3000000</v>
      </c>
      <c r="F138" s="31">
        <v>3000000</v>
      </c>
      <c r="G138" s="31">
        <f t="shared" si="2"/>
        <v>0</v>
      </c>
      <c r="H138" s="32" t="s">
        <v>5189</v>
      </c>
      <c r="I138" s="42"/>
      <c r="J138" s="29"/>
      <c r="K138" s="29"/>
    </row>
    <row r="139" spans="1:11">
      <c r="A139" s="44">
        <v>126</v>
      </c>
      <c r="B139" s="38">
        <v>42865</v>
      </c>
      <c r="C139" s="40">
        <v>392557</v>
      </c>
      <c r="D139" s="30" t="s">
        <v>3682</v>
      </c>
      <c r="E139" s="31">
        <v>3000000</v>
      </c>
      <c r="F139" s="31">
        <v>3000000</v>
      </c>
      <c r="G139" s="31">
        <f t="shared" si="2"/>
        <v>0</v>
      </c>
      <c r="H139" s="32" t="s">
        <v>5190</v>
      </c>
      <c r="I139" s="42"/>
      <c r="J139" s="29"/>
      <c r="K139" s="29"/>
    </row>
    <row r="140" spans="1:11">
      <c r="A140" s="44">
        <v>127</v>
      </c>
      <c r="B140" s="38">
        <v>42865</v>
      </c>
      <c r="C140" s="40">
        <v>392562</v>
      </c>
      <c r="D140" s="30" t="s">
        <v>5639</v>
      </c>
      <c r="E140" s="31">
        <v>3000000</v>
      </c>
      <c r="F140" s="31">
        <v>3000000</v>
      </c>
      <c r="G140" s="31">
        <f t="shared" si="2"/>
        <v>0</v>
      </c>
      <c r="H140" s="32" t="s">
        <v>5191</v>
      </c>
      <c r="I140" s="42"/>
      <c r="J140" s="29"/>
      <c r="K140" s="29"/>
    </row>
    <row r="141" spans="1:11">
      <c r="A141" s="44">
        <v>128</v>
      </c>
      <c r="B141" s="38">
        <v>42865</v>
      </c>
      <c r="C141" s="40">
        <v>391722</v>
      </c>
      <c r="D141" s="30" t="s">
        <v>5640</v>
      </c>
      <c r="E141" s="31">
        <v>4000000</v>
      </c>
      <c r="F141" s="31">
        <v>4000000</v>
      </c>
      <c r="G141" s="31">
        <f t="shared" si="2"/>
        <v>0</v>
      </c>
      <c r="H141" s="32" t="s">
        <v>5192</v>
      </c>
      <c r="I141" s="42"/>
      <c r="J141" s="29"/>
      <c r="K141" s="29"/>
    </row>
    <row r="142" spans="1:11">
      <c r="A142" s="44">
        <v>129</v>
      </c>
      <c r="B142" s="38">
        <v>42865</v>
      </c>
      <c r="C142" s="40">
        <v>393144</v>
      </c>
      <c r="D142" s="30" t="s">
        <v>5641</v>
      </c>
      <c r="E142" s="31">
        <v>6200000</v>
      </c>
      <c r="F142" s="31">
        <v>6200000</v>
      </c>
      <c r="G142" s="31">
        <f t="shared" si="2"/>
        <v>0</v>
      </c>
      <c r="H142" s="32" t="s">
        <v>5193</v>
      </c>
      <c r="I142" s="42"/>
      <c r="J142" s="29"/>
      <c r="K142" s="29"/>
    </row>
    <row r="143" spans="1:11">
      <c r="A143" s="44">
        <v>130</v>
      </c>
      <c r="B143" s="38">
        <v>42865</v>
      </c>
      <c r="C143" s="40">
        <v>393107</v>
      </c>
      <c r="D143" s="30" t="s">
        <v>5642</v>
      </c>
      <c r="E143" s="31">
        <v>6200000</v>
      </c>
      <c r="F143" s="31">
        <v>6200000</v>
      </c>
      <c r="G143" s="31">
        <f t="shared" si="2"/>
        <v>0</v>
      </c>
      <c r="H143" s="32" t="s">
        <v>5194</v>
      </c>
      <c r="I143" s="42"/>
      <c r="J143" s="29"/>
      <c r="K143" s="29"/>
    </row>
    <row r="144" spans="1:11">
      <c r="A144" s="44">
        <v>131</v>
      </c>
      <c r="B144" s="38">
        <v>42865</v>
      </c>
      <c r="C144" s="40">
        <v>393147</v>
      </c>
      <c r="D144" s="30" t="s">
        <v>5643</v>
      </c>
      <c r="E144" s="31">
        <v>6200000</v>
      </c>
      <c r="F144" s="31">
        <v>6200000</v>
      </c>
      <c r="G144" s="31">
        <f t="shared" si="2"/>
        <v>0</v>
      </c>
      <c r="H144" s="32" t="s">
        <v>5195</v>
      </c>
      <c r="I144" s="42"/>
      <c r="J144" s="29"/>
      <c r="K144" s="29"/>
    </row>
    <row r="145" spans="1:11">
      <c r="A145" s="44">
        <v>132</v>
      </c>
      <c r="B145" s="38">
        <v>42865</v>
      </c>
      <c r="C145" s="40">
        <v>382563</v>
      </c>
      <c r="D145" s="30" t="s">
        <v>5644</v>
      </c>
      <c r="E145" s="31">
        <v>5000000</v>
      </c>
      <c r="F145" s="31">
        <v>5000000</v>
      </c>
      <c r="G145" s="31">
        <f t="shared" si="2"/>
        <v>0</v>
      </c>
      <c r="H145" s="32" t="s">
        <v>5196</v>
      </c>
      <c r="I145" s="42"/>
      <c r="J145" s="29"/>
      <c r="K145" s="29"/>
    </row>
    <row r="146" spans="1:11">
      <c r="A146" s="44">
        <v>133</v>
      </c>
      <c r="B146" s="38">
        <v>42865</v>
      </c>
      <c r="C146" s="40">
        <v>400630</v>
      </c>
      <c r="D146" s="30" t="s">
        <v>5645</v>
      </c>
      <c r="E146" s="31">
        <v>3800000</v>
      </c>
      <c r="F146" s="31">
        <v>3800000</v>
      </c>
      <c r="G146" s="31">
        <f t="shared" si="2"/>
        <v>0</v>
      </c>
      <c r="H146" s="32" t="s">
        <v>5197</v>
      </c>
      <c r="I146" s="42"/>
      <c r="J146" s="29"/>
      <c r="K146" s="29"/>
    </row>
    <row r="147" spans="1:11">
      <c r="A147" s="44">
        <v>134</v>
      </c>
      <c r="B147" s="38">
        <v>42865</v>
      </c>
      <c r="C147" s="40">
        <v>391934</v>
      </c>
      <c r="D147" s="30" t="s">
        <v>5646</v>
      </c>
      <c r="E147" s="31">
        <v>4400000</v>
      </c>
      <c r="F147" s="31">
        <v>4400000</v>
      </c>
      <c r="G147" s="31">
        <f t="shared" si="2"/>
        <v>0</v>
      </c>
      <c r="H147" s="32" t="s">
        <v>5198</v>
      </c>
      <c r="I147" s="42"/>
      <c r="J147" s="29"/>
      <c r="K147" s="29"/>
    </row>
    <row r="148" spans="1:11">
      <c r="A148" s="44">
        <v>135</v>
      </c>
      <c r="B148" s="38">
        <v>42865</v>
      </c>
      <c r="C148" s="40">
        <v>390807</v>
      </c>
      <c r="D148" s="30" t="s">
        <v>5647</v>
      </c>
      <c r="E148" s="31">
        <v>4000000</v>
      </c>
      <c r="F148" s="31">
        <v>4000000</v>
      </c>
      <c r="G148" s="31">
        <f t="shared" si="2"/>
        <v>0</v>
      </c>
      <c r="H148" s="32" t="s">
        <v>5199</v>
      </c>
      <c r="I148" s="42"/>
      <c r="J148" s="29"/>
      <c r="K148" s="29"/>
    </row>
    <row r="149" spans="1:11">
      <c r="A149" s="44">
        <v>136</v>
      </c>
      <c r="B149" s="38">
        <v>42865</v>
      </c>
      <c r="C149" s="40">
        <v>382635</v>
      </c>
      <c r="D149" s="30" t="s">
        <v>5648</v>
      </c>
      <c r="E149" s="31">
        <v>2000000</v>
      </c>
      <c r="F149" s="31">
        <v>2000000</v>
      </c>
      <c r="G149" s="31">
        <f t="shared" si="2"/>
        <v>0</v>
      </c>
      <c r="H149" s="32" t="s">
        <v>5200</v>
      </c>
      <c r="I149" s="42"/>
      <c r="J149" s="29"/>
      <c r="K149" s="29"/>
    </row>
    <row r="150" spans="1:11">
      <c r="A150" s="44">
        <v>137</v>
      </c>
      <c r="B150" s="38">
        <v>42865</v>
      </c>
      <c r="C150" s="40">
        <v>391526</v>
      </c>
      <c r="D150" s="30" t="s">
        <v>5649</v>
      </c>
      <c r="E150" s="31">
        <v>4200000</v>
      </c>
      <c r="F150" s="31">
        <v>4200000</v>
      </c>
      <c r="G150" s="31">
        <f t="shared" ref="G150:G213" si="3">F150-E150</f>
        <v>0</v>
      </c>
      <c r="H150" s="32" t="s">
        <v>5201</v>
      </c>
      <c r="I150" s="42"/>
      <c r="J150" s="29"/>
      <c r="K150" s="29"/>
    </row>
    <row r="151" spans="1:11">
      <c r="A151" s="44">
        <v>138</v>
      </c>
      <c r="B151" s="38">
        <v>42865</v>
      </c>
      <c r="C151" s="40">
        <v>391515</v>
      </c>
      <c r="D151" s="30" t="s">
        <v>5650</v>
      </c>
      <c r="E151" s="31">
        <v>3800000</v>
      </c>
      <c r="F151" s="31">
        <v>3800000</v>
      </c>
      <c r="G151" s="31">
        <f t="shared" si="3"/>
        <v>0</v>
      </c>
      <c r="H151" s="32" t="s">
        <v>5202</v>
      </c>
      <c r="I151" s="42"/>
      <c r="J151" s="29"/>
      <c r="K151" s="29"/>
    </row>
    <row r="152" spans="1:11">
      <c r="A152" s="44">
        <v>139</v>
      </c>
      <c r="B152" s="38">
        <v>42865</v>
      </c>
      <c r="C152" s="40">
        <v>392622</v>
      </c>
      <c r="D152" s="30" t="s">
        <v>5651</v>
      </c>
      <c r="E152" s="31">
        <v>3000000</v>
      </c>
      <c r="F152" s="31">
        <v>3000000</v>
      </c>
      <c r="G152" s="31">
        <f t="shared" si="3"/>
        <v>0</v>
      </c>
      <c r="H152" s="32" t="s">
        <v>5203</v>
      </c>
      <c r="I152" s="42"/>
      <c r="J152" s="29"/>
      <c r="K152" s="29"/>
    </row>
    <row r="153" spans="1:11" ht="25.5">
      <c r="A153" s="44">
        <v>140</v>
      </c>
      <c r="B153" s="38">
        <v>42865</v>
      </c>
      <c r="C153" s="40">
        <v>402630</v>
      </c>
      <c r="D153" s="30" t="s">
        <v>5652</v>
      </c>
      <c r="E153" s="31">
        <v>3800000</v>
      </c>
      <c r="F153" s="31">
        <v>3800000</v>
      </c>
      <c r="G153" s="31">
        <f t="shared" si="3"/>
        <v>0</v>
      </c>
      <c r="H153" s="32" t="s">
        <v>5204</v>
      </c>
      <c r="I153" s="42"/>
      <c r="J153" s="29"/>
      <c r="K153" s="29"/>
    </row>
    <row r="154" spans="1:11">
      <c r="A154" s="44">
        <v>141</v>
      </c>
      <c r="B154" s="38">
        <v>42865</v>
      </c>
      <c r="C154" s="40">
        <v>391427</v>
      </c>
      <c r="D154" s="30" t="s">
        <v>5653</v>
      </c>
      <c r="E154" s="31">
        <v>4600000</v>
      </c>
      <c r="F154" s="31">
        <v>4600000</v>
      </c>
      <c r="G154" s="31">
        <f t="shared" si="3"/>
        <v>0</v>
      </c>
      <c r="H154" s="32" t="s">
        <v>5205</v>
      </c>
      <c r="I154" s="42"/>
      <c r="J154" s="29"/>
      <c r="K154" s="29"/>
    </row>
    <row r="155" spans="1:11">
      <c r="A155" s="44">
        <v>142</v>
      </c>
      <c r="B155" s="38">
        <v>42865</v>
      </c>
      <c r="C155" s="40">
        <v>401054</v>
      </c>
      <c r="D155" s="30" t="s">
        <v>5654</v>
      </c>
      <c r="E155" s="31">
        <v>3400000</v>
      </c>
      <c r="F155" s="31">
        <v>3400000</v>
      </c>
      <c r="G155" s="31">
        <f t="shared" si="3"/>
        <v>0</v>
      </c>
      <c r="H155" s="32" t="s">
        <v>5206</v>
      </c>
      <c r="I155" s="42"/>
      <c r="J155" s="29"/>
      <c r="K155" s="29"/>
    </row>
    <row r="156" spans="1:11">
      <c r="A156" s="44">
        <v>143</v>
      </c>
      <c r="B156" s="38">
        <v>42865</v>
      </c>
      <c r="C156" s="40">
        <v>401059</v>
      </c>
      <c r="D156" s="30" t="s">
        <v>5655</v>
      </c>
      <c r="E156" s="31">
        <v>3800000</v>
      </c>
      <c r="F156" s="31">
        <v>3800000</v>
      </c>
      <c r="G156" s="31">
        <f t="shared" si="3"/>
        <v>0</v>
      </c>
      <c r="H156" s="32" t="s">
        <v>5207</v>
      </c>
      <c r="I156" s="42"/>
      <c r="J156" s="29"/>
      <c r="K156" s="29"/>
    </row>
    <row r="157" spans="1:11">
      <c r="A157" s="44">
        <v>144</v>
      </c>
      <c r="B157" s="38">
        <v>42865</v>
      </c>
      <c r="C157" s="40">
        <v>381023</v>
      </c>
      <c r="D157" s="30" t="s">
        <v>1355</v>
      </c>
      <c r="E157" s="31">
        <v>800000</v>
      </c>
      <c r="F157" s="31">
        <v>800000</v>
      </c>
      <c r="G157" s="31">
        <f t="shared" si="3"/>
        <v>0</v>
      </c>
      <c r="H157" s="32" t="s">
        <v>5208</v>
      </c>
      <c r="I157" s="42"/>
      <c r="J157" s="29"/>
      <c r="K157" s="29"/>
    </row>
    <row r="158" spans="1:11">
      <c r="A158" s="44">
        <v>145</v>
      </c>
      <c r="B158" s="38">
        <v>42865</v>
      </c>
      <c r="C158" s="40">
        <v>401055</v>
      </c>
      <c r="D158" s="30" t="s">
        <v>5656</v>
      </c>
      <c r="E158" s="31">
        <v>3600000</v>
      </c>
      <c r="F158" s="31">
        <v>3600000</v>
      </c>
      <c r="G158" s="31">
        <f t="shared" si="3"/>
        <v>0</v>
      </c>
      <c r="H158" s="32" t="s">
        <v>5209</v>
      </c>
      <c r="I158" s="42"/>
      <c r="J158" s="29"/>
      <c r="K158" s="29"/>
    </row>
    <row r="159" spans="1:11">
      <c r="A159" s="44">
        <v>146</v>
      </c>
      <c r="B159" s="38">
        <v>42865</v>
      </c>
      <c r="C159" s="40">
        <v>382365</v>
      </c>
      <c r="D159" s="30" t="s">
        <v>5657</v>
      </c>
      <c r="E159" s="31">
        <v>5000000</v>
      </c>
      <c r="F159" s="31">
        <v>5000000</v>
      </c>
      <c r="G159" s="31">
        <f t="shared" si="3"/>
        <v>0</v>
      </c>
      <c r="H159" s="32" t="s">
        <v>5210</v>
      </c>
      <c r="I159" s="42"/>
      <c r="J159" s="29"/>
      <c r="K159" s="29"/>
    </row>
    <row r="160" spans="1:11">
      <c r="A160" s="44">
        <v>147</v>
      </c>
      <c r="B160" s="38">
        <v>42865</v>
      </c>
      <c r="C160" s="40">
        <v>393046</v>
      </c>
      <c r="D160" s="30" t="s">
        <v>5658</v>
      </c>
      <c r="E160" s="31">
        <v>3400000</v>
      </c>
      <c r="F160" s="31">
        <v>3400000</v>
      </c>
      <c r="G160" s="31">
        <f t="shared" si="3"/>
        <v>0</v>
      </c>
      <c r="H160" s="32" t="s">
        <v>5211</v>
      </c>
      <c r="I160" s="42"/>
      <c r="J160" s="29"/>
      <c r="K160" s="29"/>
    </row>
    <row r="161" spans="1:11">
      <c r="A161" s="44">
        <v>148</v>
      </c>
      <c r="B161" s="38">
        <v>42865</v>
      </c>
      <c r="C161" s="40">
        <v>392566</v>
      </c>
      <c r="D161" s="30" t="s">
        <v>5659</v>
      </c>
      <c r="E161" s="31">
        <v>7500000</v>
      </c>
      <c r="F161" s="31">
        <v>7500000</v>
      </c>
      <c r="G161" s="31">
        <f t="shared" si="3"/>
        <v>0</v>
      </c>
      <c r="H161" s="32" t="s">
        <v>5212</v>
      </c>
      <c r="I161" s="42"/>
      <c r="J161" s="29"/>
      <c r="K161" s="29"/>
    </row>
    <row r="162" spans="1:11">
      <c r="A162" s="44">
        <v>149</v>
      </c>
      <c r="B162" s="38">
        <v>42865</v>
      </c>
      <c r="C162" s="40">
        <v>392202</v>
      </c>
      <c r="D162" s="30" t="s">
        <v>5660</v>
      </c>
      <c r="E162" s="31">
        <v>1140000</v>
      </c>
      <c r="F162" s="31">
        <v>1140000</v>
      </c>
      <c r="G162" s="31">
        <f t="shared" si="3"/>
        <v>0</v>
      </c>
      <c r="H162" s="32" t="s">
        <v>5213</v>
      </c>
      <c r="I162" s="42"/>
      <c r="J162" s="29"/>
      <c r="K162" s="29"/>
    </row>
    <row r="163" spans="1:11">
      <c r="A163" s="44">
        <v>150</v>
      </c>
      <c r="B163" s="38">
        <v>42865</v>
      </c>
      <c r="C163" s="40">
        <v>392008</v>
      </c>
      <c r="D163" s="30" t="s">
        <v>5661</v>
      </c>
      <c r="E163" s="31">
        <v>1140000</v>
      </c>
      <c r="F163" s="31">
        <v>1140000</v>
      </c>
      <c r="G163" s="31">
        <f t="shared" si="3"/>
        <v>0</v>
      </c>
      <c r="H163" s="32" t="s">
        <v>5214</v>
      </c>
      <c r="I163" s="42"/>
      <c r="J163" s="29"/>
      <c r="K163" s="29"/>
    </row>
    <row r="164" spans="1:11" ht="25.5">
      <c r="A164" s="44">
        <v>151</v>
      </c>
      <c r="B164" s="38">
        <v>42865</v>
      </c>
      <c r="C164" s="40">
        <v>391462</v>
      </c>
      <c r="D164" s="30" t="s">
        <v>5662</v>
      </c>
      <c r="E164" s="31">
        <v>4000000</v>
      </c>
      <c r="F164" s="31">
        <v>4000000</v>
      </c>
      <c r="G164" s="31">
        <f t="shared" si="3"/>
        <v>0</v>
      </c>
      <c r="H164" s="32" t="s">
        <v>5215</v>
      </c>
      <c r="I164" s="42"/>
      <c r="J164" s="29"/>
      <c r="K164" s="29"/>
    </row>
    <row r="165" spans="1:11">
      <c r="A165" s="44">
        <v>152</v>
      </c>
      <c r="B165" s="38">
        <v>42865</v>
      </c>
      <c r="C165" s="40">
        <v>403454</v>
      </c>
      <c r="D165" s="30" t="s">
        <v>5663</v>
      </c>
      <c r="E165" s="31">
        <v>3200000</v>
      </c>
      <c r="F165" s="31">
        <v>3200000</v>
      </c>
      <c r="G165" s="31">
        <f t="shared" si="3"/>
        <v>0</v>
      </c>
      <c r="H165" s="32" t="s">
        <v>5216</v>
      </c>
      <c r="I165" s="42"/>
      <c r="J165" s="29"/>
      <c r="K165" s="29"/>
    </row>
    <row r="166" spans="1:11">
      <c r="A166" s="44">
        <v>153</v>
      </c>
      <c r="B166" s="38">
        <v>42865</v>
      </c>
      <c r="C166" s="40">
        <v>382662</v>
      </c>
      <c r="D166" s="30" t="s">
        <v>5664</v>
      </c>
      <c r="E166" s="31">
        <v>2000000</v>
      </c>
      <c r="F166" s="31">
        <v>2000000</v>
      </c>
      <c r="G166" s="31">
        <f t="shared" si="3"/>
        <v>0</v>
      </c>
      <c r="H166" s="32" t="s">
        <v>5217</v>
      </c>
      <c r="I166" s="42"/>
      <c r="J166" s="29"/>
      <c r="K166" s="29"/>
    </row>
    <row r="167" spans="1:11" ht="25.5">
      <c r="A167" s="44">
        <v>154</v>
      </c>
      <c r="B167" s="38">
        <v>42865</v>
      </c>
      <c r="C167" s="40">
        <v>390568</v>
      </c>
      <c r="D167" s="30" t="s">
        <v>5665</v>
      </c>
      <c r="E167" s="31">
        <v>12750000</v>
      </c>
      <c r="F167" s="31">
        <v>12750000</v>
      </c>
      <c r="G167" s="31">
        <f t="shared" si="3"/>
        <v>0</v>
      </c>
      <c r="H167" s="32" t="s">
        <v>5218</v>
      </c>
      <c r="I167" s="42"/>
      <c r="J167" s="29"/>
      <c r="K167" s="29"/>
    </row>
    <row r="168" spans="1:11">
      <c r="A168" s="44">
        <v>155</v>
      </c>
      <c r="B168" s="38">
        <v>42865</v>
      </c>
      <c r="C168" s="40">
        <v>400462</v>
      </c>
      <c r="D168" s="30" t="s">
        <v>5666</v>
      </c>
      <c r="E168" s="31">
        <v>3800000</v>
      </c>
      <c r="F168" s="31">
        <v>3800000</v>
      </c>
      <c r="G168" s="31">
        <f t="shared" si="3"/>
        <v>0</v>
      </c>
      <c r="H168" s="32" t="s">
        <v>5219</v>
      </c>
      <c r="I168" s="42"/>
      <c r="J168" s="29"/>
      <c r="K168" s="29"/>
    </row>
    <row r="169" spans="1:11">
      <c r="A169" s="44">
        <v>156</v>
      </c>
      <c r="B169" s="38">
        <v>42865</v>
      </c>
      <c r="C169" s="67">
        <v>382745</v>
      </c>
      <c r="D169" s="68" t="s">
        <v>5667</v>
      </c>
      <c r="E169" s="31">
        <v>2400000</v>
      </c>
      <c r="F169" s="69">
        <v>2400000</v>
      </c>
      <c r="G169" s="31">
        <f t="shared" si="3"/>
        <v>0</v>
      </c>
      <c r="H169" s="70" t="s">
        <v>5220</v>
      </c>
      <c r="I169" s="71"/>
      <c r="J169" s="72"/>
      <c r="K169" s="72"/>
    </row>
    <row r="170" spans="1:11" ht="25.5">
      <c r="A170" s="44">
        <v>157</v>
      </c>
      <c r="B170" s="38">
        <v>42865</v>
      </c>
      <c r="C170" s="40" t="s">
        <v>5907</v>
      </c>
      <c r="D170" s="30" t="s">
        <v>5668</v>
      </c>
      <c r="E170" s="31">
        <v>7880000</v>
      </c>
      <c r="F170" s="31">
        <v>7880000</v>
      </c>
      <c r="G170" s="31">
        <f t="shared" si="3"/>
        <v>0</v>
      </c>
      <c r="H170" s="32" t="s">
        <v>5221</v>
      </c>
      <c r="I170" s="42"/>
      <c r="J170" s="29"/>
      <c r="K170" s="29"/>
    </row>
    <row r="171" spans="1:11" ht="25.5">
      <c r="A171" s="44">
        <v>158</v>
      </c>
      <c r="B171" s="38">
        <v>42865</v>
      </c>
      <c r="C171" s="40">
        <v>382445</v>
      </c>
      <c r="D171" s="30" t="s">
        <v>5669</v>
      </c>
      <c r="E171" s="31">
        <v>7500000</v>
      </c>
      <c r="F171" s="31">
        <v>7500000</v>
      </c>
      <c r="G171" s="31">
        <f t="shared" si="3"/>
        <v>0</v>
      </c>
      <c r="H171" s="32" t="s">
        <v>5222</v>
      </c>
      <c r="I171" s="42"/>
      <c r="J171" s="29"/>
      <c r="K171" s="29"/>
    </row>
    <row r="172" spans="1:11" ht="25.5">
      <c r="A172" s="44">
        <v>159</v>
      </c>
      <c r="B172" s="38">
        <v>42865</v>
      </c>
      <c r="C172" s="40">
        <v>401064</v>
      </c>
      <c r="D172" s="30" t="s">
        <v>5670</v>
      </c>
      <c r="E172" s="31">
        <v>10000000</v>
      </c>
      <c r="F172" s="31">
        <v>10000000</v>
      </c>
      <c r="G172" s="31">
        <f t="shared" si="3"/>
        <v>0</v>
      </c>
      <c r="H172" s="32" t="s">
        <v>5223</v>
      </c>
      <c r="I172" s="42"/>
      <c r="J172" s="29"/>
      <c r="K172" s="29"/>
    </row>
    <row r="173" spans="1:11">
      <c r="A173" s="44">
        <v>160</v>
      </c>
      <c r="B173" s="38">
        <v>42865</v>
      </c>
      <c r="C173" s="40">
        <v>392509</v>
      </c>
      <c r="D173" s="30" t="s">
        <v>5671</v>
      </c>
      <c r="E173" s="31">
        <v>4200000</v>
      </c>
      <c r="F173" s="31">
        <v>4200000</v>
      </c>
      <c r="G173" s="31">
        <f t="shared" si="3"/>
        <v>0</v>
      </c>
      <c r="H173" s="32" t="s">
        <v>5224</v>
      </c>
      <c r="I173" s="42"/>
      <c r="J173" s="29"/>
      <c r="K173" s="29"/>
    </row>
    <row r="174" spans="1:11">
      <c r="A174" s="44">
        <v>161</v>
      </c>
      <c r="B174" s="38">
        <v>42865</v>
      </c>
      <c r="C174" s="40">
        <v>390526</v>
      </c>
      <c r="D174" s="30" t="s">
        <v>5672</v>
      </c>
      <c r="E174" s="31">
        <v>4000000</v>
      </c>
      <c r="F174" s="31">
        <v>4000000</v>
      </c>
      <c r="G174" s="31">
        <f t="shared" si="3"/>
        <v>0</v>
      </c>
      <c r="H174" s="32" t="s">
        <v>5225</v>
      </c>
      <c r="I174" s="42"/>
      <c r="J174" s="29"/>
      <c r="K174" s="29"/>
    </row>
    <row r="175" spans="1:11">
      <c r="A175" s="44">
        <v>162</v>
      </c>
      <c r="B175" s="38">
        <v>42865</v>
      </c>
      <c r="C175" s="40">
        <v>391951</v>
      </c>
      <c r="D175" s="30" t="s">
        <v>5673</v>
      </c>
      <c r="E175" s="31">
        <v>3800000</v>
      </c>
      <c r="F175" s="31">
        <v>3800000</v>
      </c>
      <c r="G175" s="31">
        <f t="shared" si="3"/>
        <v>0</v>
      </c>
      <c r="H175" s="32" t="s">
        <v>5226</v>
      </c>
      <c r="I175" s="42"/>
      <c r="J175" s="29"/>
      <c r="K175" s="29"/>
    </row>
    <row r="176" spans="1:11">
      <c r="A176" s="44">
        <v>163</v>
      </c>
      <c r="B176" s="38">
        <v>42865</v>
      </c>
      <c r="C176" s="40">
        <v>403310</v>
      </c>
      <c r="D176" s="30" t="s">
        <v>5674</v>
      </c>
      <c r="E176" s="31">
        <v>2400000</v>
      </c>
      <c r="F176" s="31">
        <v>2400000</v>
      </c>
      <c r="G176" s="31">
        <f t="shared" si="3"/>
        <v>0</v>
      </c>
      <c r="H176" s="32" t="s">
        <v>5227</v>
      </c>
      <c r="I176" s="42"/>
      <c r="J176" s="29"/>
      <c r="K176" s="29"/>
    </row>
    <row r="177" spans="1:11">
      <c r="A177" s="44">
        <v>164</v>
      </c>
      <c r="B177" s="38">
        <v>42865</v>
      </c>
      <c r="C177" s="40">
        <v>401144</v>
      </c>
      <c r="D177" s="30" t="s">
        <v>5675</v>
      </c>
      <c r="E177" s="31">
        <v>3800000</v>
      </c>
      <c r="F177" s="31">
        <v>3800000</v>
      </c>
      <c r="G177" s="31">
        <f t="shared" si="3"/>
        <v>0</v>
      </c>
      <c r="H177" s="32" t="s">
        <v>5228</v>
      </c>
      <c r="I177" s="42"/>
      <c r="J177" s="29"/>
      <c r="K177" s="29"/>
    </row>
    <row r="178" spans="1:11">
      <c r="A178" s="44">
        <v>165</v>
      </c>
      <c r="B178" s="38">
        <v>42865</v>
      </c>
      <c r="C178" s="40">
        <v>381135</v>
      </c>
      <c r="D178" s="30" t="s">
        <v>5676</v>
      </c>
      <c r="E178" s="31">
        <v>800000</v>
      </c>
      <c r="F178" s="31">
        <v>800000</v>
      </c>
      <c r="G178" s="31">
        <f t="shared" si="3"/>
        <v>0</v>
      </c>
      <c r="H178" s="32" t="s">
        <v>5229</v>
      </c>
      <c r="I178" s="42"/>
      <c r="J178" s="29"/>
      <c r="K178" s="29"/>
    </row>
    <row r="179" spans="1:11">
      <c r="A179" s="44">
        <v>166</v>
      </c>
      <c r="B179" s="38">
        <v>42865</v>
      </c>
      <c r="C179" s="40">
        <v>401414</v>
      </c>
      <c r="D179" s="30" t="s">
        <v>3705</v>
      </c>
      <c r="E179" s="31">
        <v>3600000</v>
      </c>
      <c r="F179" s="31">
        <v>3600000</v>
      </c>
      <c r="G179" s="31">
        <f t="shared" si="3"/>
        <v>0</v>
      </c>
      <c r="H179" s="32" t="s">
        <v>5230</v>
      </c>
      <c r="I179" s="42"/>
      <c r="J179" s="29"/>
      <c r="K179" s="29"/>
    </row>
    <row r="180" spans="1:11">
      <c r="A180" s="44">
        <v>167</v>
      </c>
      <c r="B180" s="38">
        <v>42865</v>
      </c>
      <c r="C180" s="40">
        <v>382414</v>
      </c>
      <c r="D180" s="30" t="s">
        <v>5540</v>
      </c>
      <c r="E180" s="31">
        <v>2000000</v>
      </c>
      <c r="F180" s="31">
        <v>2000000</v>
      </c>
      <c r="G180" s="31">
        <f t="shared" si="3"/>
        <v>0</v>
      </c>
      <c r="H180" s="32" t="s">
        <v>5231</v>
      </c>
      <c r="I180" s="42"/>
      <c r="J180" s="29"/>
      <c r="K180" s="29"/>
    </row>
    <row r="181" spans="1:11">
      <c r="A181" s="44">
        <v>168</v>
      </c>
      <c r="B181" s="38">
        <v>42865</v>
      </c>
      <c r="C181" s="40">
        <v>403165</v>
      </c>
      <c r="D181" s="30" t="s">
        <v>5677</v>
      </c>
      <c r="E181" s="31">
        <v>2400000</v>
      </c>
      <c r="F181" s="31">
        <v>2400000</v>
      </c>
      <c r="G181" s="31">
        <f t="shared" si="3"/>
        <v>0</v>
      </c>
      <c r="H181" s="32" t="s">
        <v>5232</v>
      </c>
      <c r="I181" s="42"/>
      <c r="J181" s="29"/>
      <c r="K181" s="29"/>
    </row>
    <row r="182" spans="1:11">
      <c r="A182" s="44">
        <v>169</v>
      </c>
      <c r="B182" s="38">
        <v>42865</v>
      </c>
      <c r="C182" s="40">
        <v>392262</v>
      </c>
      <c r="D182" s="30" t="s">
        <v>5678</v>
      </c>
      <c r="E182" s="31">
        <v>4200000</v>
      </c>
      <c r="F182" s="31">
        <v>4200000</v>
      </c>
      <c r="G182" s="31">
        <f t="shared" si="3"/>
        <v>0</v>
      </c>
      <c r="H182" s="32" t="s">
        <v>5233</v>
      </c>
      <c r="I182" s="42"/>
      <c r="J182" s="29"/>
      <c r="K182" s="29"/>
    </row>
    <row r="183" spans="1:11">
      <c r="A183" s="44">
        <v>170</v>
      </c>
      <c r="B183" s="38">
        <v>42865</v>
      </c>
      <c r="C183" s="40">
        <v>401967</v>
      </c>
      <c r="D183" s="30" t="s">
        <v>5679</v>
      </c>
      <c r="E183" s="31">
        <v>4000000</v>
      </c>
      <c r="F183" s="31">
        <v>4000000</v>
      </c>
      <c r="G183" s="31">
        <f t="shared" si="3"/>
        <v>0</v>
      </c>
      <c r="H183" s="32" t="s">
        <v>5234</v>
      </c>
      <c r="I183" s="42"/>
      <c r="J183" s="29"/>
      <c r="K183" s="29"/>
    </row>
    <row r="184" spans="1:11">
      <c r="A184" s="44">
        <v>171</v>
      </c>
      <c r="B184" s="38">
        <v>42865</v>
      </c>
      <c r="C184" s="40">
        <v>401964</v>
      </c>
      <c r="D184" s="30" t="s">
        <v>5680</v>
      </c>
      <c r="E184" s="31">
        <v>1200000</v>
      </c>
      <c r="F184" s="31">
        <v>1200000</v>
      </c>
      <c r="G184" s="31">
        <f t="shared" si="3"/>
        <v>0</v>
      </c>
      <c r="H184" s="32" t="s">
        <v>5235</v>
      </c>
      <c r="I184" s="42"/>
      <c r="J184" s="29"/>
      <c r="K184" s="29"/>
    </row>
    <row r="185" spans="1:11">
      <c r="A185" s="44">
        <v>172</v>
      </c>
      <c r="B185" s="38">
        <v>42865</v>
      </c>
      <c r="C185" s="40">
        <v>401971</v>
      </c>
      <c r="D185" s="30" t="s">
        <v>5681</v>
      </c>
      <c r="E185" s="31">
        <v>4000000</v>
      </c>
      <c r="F185" s="31">
        <v>4000000</v>
      </c>
      <c r="G185" s="31">
        <f t="shared" si="3"/>
        <v>0</v>
      </c>
      <c r="H185" s="32" t="s">
        <v>5236</v>
      </c>
      <c r="I185" s="42"/>
      <c r="J185" s="29"/>
      <c r="K185" s="29"/>
    </row>
    <row r="186" spans="1:11">
      <c r="A186" s="44">
        <v>173</v>
      </c>
      <c r="B186" s="38">
        <v>42865</v>
      </c>
      <c r="C186" s="40">
        <v>382405</v>
      </c>
      <c r="D186" s="30" t="s">
        <v>2677</v>
      </c>
      <c r="E186" s="31">
        <v>2000000</v>
      </c>
      <c r="F186" s="31">
        <v>2000000</v>
      </c>
      <c r="G186" s="31">
        <f t="shared" si="3"/>
        <v>0</v>
      </c>
      <c r="H186" s="32" t="s">
        <v>5237</v>
      </c>
      <c r="I186" s="42"/>
      <c r="J186" s="29"/>
      <c r="K186" s="29"/>
    </row>
    <row r="187" spans="1:11">
      <c r="A187" s="44">
        <v>174</v>
      </c>
      <c r="B187" s="38">
        <v>42865</v>
      </c>
      <c r="C187" s="40">
        <v>402743</v>
      </c>
      <c r="D187" s="30" t="s">
        <v>5682</v>
      </c>
      <c r="E187" s="31">
        <v>4000000</v>
      </c>
      <c r="F187" s="31">
        <v>4000000</v>
      </c>
      <c r="G187" s="31">
        <f t="shared" si="3"/>
        <v>0</v>
      </c>
      <c r="H187" s="32" t="s">
        <v>5238</v>
      </c>
      <c r="I187" s="42"/>
      <c r="J187" s="29"/>
      <c r="K187" s="29"/>
    </row>
    <row r="188" spans="1:11">
      <c r="A188" s="44">
        <v>175</v>
      </c>
      <c r="B188" s="38">
        <v>42865</v>
      </c>
      <c r="C188" s="40">
        <v>403122</v>
      </c>
      <c r="D188" s="30" t="s">
        <v>5683</v>
      </c>
      <c r="E188" s="31">
        <v>2400000</v>
      </c>
      <c r="F188" s="31">
        <v>2400000</v>
      </c>
      <c r="G188" s="31">
        <f t="shared" si="3"/>
        <v>0</v>
      </c>
      <c r="H188" s="32" t="s">
        <v>5239</v>
      </c>
      <c r="I188" s="42"/>
      <c r="J188" s="29"/>
      <c r="K188" s="29"/>
    </row>
    <row r="189" spans="1:11">
      <c r="A189" s="44">
        <v>176</v>
      </c>
      <c r="B189" s="38">
        <v>42865</v>
      </c>
      <c r="C189" s="40">
        <v>403112</v>
      </c>
      <c r="D189" s="30" t="s">
        <v>5684</v>
      </c>
      <c r="E189" s="31">
        <v>2400000</v>
      </c>
      <c r="F189" s="31">
        <v>2400000</v>
      </c>
      <c r="G189" s="31">
        <f t="shared" si="3"/>
        <v>0</v>
      </c>
      <c r="H189" s="32" t="s">
        <v>5240</v>
      </c>
      <c r="I189" s="42"/>
      <c r="J189" s="29"/>
      <c r="K189" s="29"/>
    </row>
    <row r="190" spans="1:11">
      <c r="A190" s="44">
        <v>177</v>
      </c>
      <c r="B190" s="38">
        <v>42865</v>
      </c>
      <c r="C190" s="40">
        <v>403902</v>
      </c>
      <c r="D190" s="30" t="s">
        <v>5685</v>
      </c>
      <c r="E190" s="31">
        <v>3800000</v>
      </c>
      <c r="F190" s="31">
        <v>3800000</v>
      </c>
      <c r="G190" s="31">
        <f t="shared" si="3"/>
        <v>0</v>
      </c>
      <c r="H190" s="32" t="s">
        <v>5241</v>
      </c>
      <c r="I190" s="42"/>
      <c r="J190" s="29"/>
      <c r="K190" s="29"/>
    </row>
    <row r="191" spans="1:11">
      <c r="A191" s="44">
        <v>178</v>
      </c>
      <c r="B191" s="38">
        <v>42865</v>
      </c>
      <c r="C191" s="40">
        <v>402451</v>
      </c>
      <c r="D191" s="30" t="s">
        <v>5686</v>
      </c>
      <c r="E191" s="31">
        <v>4000000</v>
      </c>
      <c r="F191" s="31">
        <v>4000000</v>
      </c>
      <c r="G191" s="31">
        <f t="shared" si="3"/>
        <v>0</v>
      </c>
      <c r="H191" s="32" t="s">
        <v>5242</v>
      </c>
      <c r="I191" s="42"/>
      <c r="J191" s="29"/>
      <c r="K191" s="29"/>
    </row>
    <row r="192" spans="1:11">
      <c r="A192" s="44">
        <v>179</v>
      </c>
      <c r="B192" s="38">
        <v>42865</v>
      </c>
      <c r="C192" s="40">
        <v>400645</v>
      </c>
      <c r="D192" s="30" t="s">
        <v>5687</v>
      </c>
      <c r="E192" s="31">
        <v>3800000</v>
      </c>
      <c r="F192" s="31">
        <v>3800000</v>
      </c>
      <c r="G192" s="31">
        <f t="shared" si="3"/>
        <v>0</v>
      </c>
      <c r="H192" s="32" t="s">
        <v>5243</v>
      </c>
      <c r="I192" s="42"/>
      <c r="J192" s="29"/>
      <c r="K192" s="29"/>
    </row>
    <row r="193" spans="1:11">
      <c r="A193" s="44">
        <v>180</v>
      </c>
      <c r="B193" s="38">
        <v>42865</v>
      </c>
      <c r="C193" s="40">
        <v>402833</v>
      </c>
      <c r="D193" s="30" t="s">
        <v>5688</v>
      </c>
      <c r="E193" s="31">
        <v>3600000</v>
      </c>
      <c r="F193" s="31">
        <v>3600000</v>
      </c>
      <c r="G193" s="31">
        <f t="shared" si="3"/>
        <v>0</v>
      </c>
      <c r="H193" s="32" t="s">
        <v>5244</v>
      </c>
      <c r="I193" s="42"/>
      <c r="J193" s="29"/>
      <c r="K193" s="29"/>
    </row>
    <row r="194" spans="1:11" ht="25.5">
      <c r="A194" s="44">
        <v>181</v>
      </c>
      <c r="B194" s="38">
        <v>42865</v>
      </c>
      <c r="C194" s="40">
        <v>403103</v>
      </c>
      <c r="D194" s="30" t="s">
        <v>5689</v>
      </c>
      <c r="E194" s="31">
        <v>3600000</v>
      </c>
      <c r="F194" s="31">
        <v>3600000</v>
      </c>
      <c r="G194" s="31">
        <f t="shared" si="3"/>
        <v>0</v>
      </c>
      <c r="H194" s="32" t="s">
        <v>5245</v>
      </c>
      <c r="I194" s="42"/>
      <c r="J194" s="29"/>
      <c r="K194" s="29"/>
    </row>
    <row r="195" spans="1:11" ht="25.5">
      <c r="A195" s="44">
        <v>182</v>
      </c>
      <c r="B195" s="38">
        <v>42865</v>
      </c>
      <c r="C195" s="40">
        <v>382604</v>
      </c>
      <c r="D195" s="30" t="s">
        <v>5690</v>
      </c>
      <c r="E195" s="31">
        <v>2000000</v>
      </c>
      <c r="F195" s="31">
        <v>2000000</v>
      </c>
      <c r="G195" s="31">
        <f t="shared" si="3"/>
        <v>0</v>
      </c>
      <c r="H195" s="32" t="s">
        <v>5246</v>
      </c>
      <c r="I195" s="42"/>
      <c r="J195" s="29"/>
      <c r="K195" s="29"/>
    </row>
    <row r="196" spans="1:11" ht="25.5">
      <c r="A196" s="44">
        <v>183</v>
      </c>
      <c r="B196" s="38">
        <v>42865</v>
      </c>
      <c r="C196" s="40">
        <v>392062</v>
      </c>
      <c r="D196" s="30" t="s">
        <v>1291</v>
      </c>
      <c r="E196" s="31">
        <v>3800000</v>
      </c>
      <c r="F196" s="31">
        <v>3800000</v>
      </c>
      <c r="G196" s="31">
        <f t="shared" si="3"/>
        <v>0</v>
      </c>
      <c r="H196" s="32" t="s">
        <v>5247</v>
      </c>
      <c r="I196" s="42"/>
      <c r="J196" s="29"/>
      <c r="K196" s="29"/>
    </row>
    <row r="197" spans="1:11" ht="25.5">
      <c r="A197" s="44">
        <v>184</v>
      </c>
      <c r="B197" s="38">
        <v>42865</v>
      </c>
      <c r="C197" s="40">
        <v>392837</v>
      </c>
      <c r="D197" s="30" t="s">
        <v>5691</v>
      </c>
      <c r="E197" s="31">
        <v>3000000</v>
      </c>
      <c r="F197" s="31">
        <v>3000000</v>
      </c>
      <c r="G197" s="31">
        <f t="shared" si="3"/>
        <v>0</v>
      </c>
      <c r="H197" s="32" t="s">
        <v>5248</v>
      </c>
      <c r="I197" s="42"/>
      <c r="J197" s="29"/>
      <c r="K197" s="29"/>
    </row>
    <row r="198" spans="1:11" ht="25.5">
      <c r="A198" s="44">
        <v>185</v>
      </c>
      <c r="B198" s="38">
        <v>42865</v>
      </c>
      <c r="C198" s="40">
        <v>400101</v>
      </c>
      <c r="D198" s="30" t="s">
        <v>5692</v>
      </c>
      <c r="E198" s="31">
        <v>3600000</v>
      </c>
      <c r="F198" s="31">
        <v>3600000</v>
      </c>
      <c r="G198" s="31">
        <f t="shared" si="3"/>
        <v>0</v>
      </c>
      <c r="H198" s="32" t="s">
        <v>5249</v>
      </c>
      <c r="I198" s="42"/>
      <c r="J198" s="29"/>
      <c r="K198" s="29"/>
    </row>
    <row r="199" spans="1:11" ht="25.5">
      <c r="A199" s="44">
        <v>186</v>
      </c>
      <c r="B199" s="38">
        <v>42865</v>
      </c>
      <c r="C199" s="40">
        <v>400105</v>
      </c>
      <c r="D199" s="30" t="s">
        <v>5693</v>
      </c>
      <c r="E199" s="31">
        <v>3200000</v>
      </c>
      <c r="F199" s="31">
        <v>3200000</v>
      </c>
      <c r="G199" s="31">
        <f t="shared" si="3"/>
        <v>0</v>
      </c>
      <c r="H199" s="32" t="s">
        <v>5250</v>
      </c>
      <c r="I199" s="42"/>
      <c r="J199" s="29"/>
      <c r="K199" s="29"/>
    </row>
    <row r="200" spans="1:11">
      <c r="A200" s="44">
        <v>187</v>
      </c>
      <c r="B200" s="38">
        <v>42865</v>
      </c>
      <c r="C200" s="40">
        <v>392756</v>
      </c>
      <c r="D200" s="30" t="s">
        <v>5694</v>
      </c>
      <c r="E200" s="31">
        <v>3000000</v>
      </c>
      <c r="F200" s="31">
        <v>3000000</v>
      </c>
      <c r="G200" s="31">
        <f t="shared" si="3"/>
        <v>0</v>
      </c>
      <c r="H200" s="32" t="s">
        <v>5251</v>
      </c>
      <c r="I200" s="42"/>
      <c r="J200" s="29"/>
      <c r="K200" s="29"/>
    </row>
    <row r="201" spans="1:11" ht="25.5">
      <c r="A201" s="44">
        <v>188</v>
      </c>
      <c r="B201" s="38">
        <v>42865</v>
      </c>
      <c r="C201" s="40">
        <v>403814</v>
      </c>
      <c r="D201" s="30" t="s">
        <v>5695</v>
      </c>
      <c r="E201" s="31">
        <v>3400000</v>
      </c>
      <c r="F201" s="31">
        <v>3400000</v>
      </c>
      <c r="G201" s="31">
        <f t="shared" si="3"/>
        <v>0</v>
      </c>
      <c r="H201" s="32" t="s">
        <v>5252</v>
      </c>
      <c r="I201" s="42"/>
      <c r="J201" s="29"/>
      <c r="K201" s="29"/>
    </row>
    <row r="202" spans="1:11" ht="25.5">
      <c r="A202" s="44">
        <v>189</v>
      </c>
      <c r="B202" s="38">
        <v>42865</v>
      </c>
      <c r="C202" s="40">
        <v>402153</v>
      </c>
      <c r="D202" s="30" t="s">
        <v>5696</v>
      </c>
      <c r="E202" s="31">
        <v>3800000</v>
      </c>
      <c r="F202" s="31">
        <v>3800000</v>
      </c>
      <c r="G202" s="31">
        <f t="shared" si="3"/>
        <v>0</v>
      </c>
      <c r="H202" s="32" t="s">
        <v>5253</v>
      </c>
      <c r="I202" s="42"/>
      <c r="J202" s="29"/>
      <c r="K202" s="29"/>
    </row>
    <row r="203" spans="1:11">
      <c r="A203" s="44">
        <v>190</v>
      </c>
      <c r="B203" s="38">
        <v>42865</v>
      </c>
      <c r="C203" s="40">
        <v>393017</v>
      </c>
      <c r="D203" s="30" t="s">
        <v>5697</v>
      </c>
      <c r="E203" s="31">
        <v>3400000</v>
      </c>
      <c r="F203" s="31">
        <v>3400000</v>
      </c>
      <c r="G203" s="31">
        <f t="shared" si="3"/>
        <v>0</v>
      </c>
      <c r="H203" s="32" t="s">
        <v>5254</v>
      </c>
      <c r="I203" s="42"/>
      <c r="J203" s="29"/>
      <c r="K203" s="29"/>
    </row>
    <row r="204" spans="1:11">
      <c r="A204" s="44">
        <v>191</v>
      </c>
      <c r="B204" s="38">
        <v>42865</v>
      </c>
      <c r="C204" s="40">
        <v>392552</v>
      </c>
      <c r="D204" s="30" t="s">
        <v>5698</v>
      </c>
      <c r="E204" s="31">
        <v>3000000</v>
      </c>
      <c r="F204" s="31">
        <v>3000000</v>
      </c>
      <c r="G204" s="31">
        <f t="shared" si="3"/>
        <v>0</v>
      </c>
      <c r="H204" s="32" t="s">
        <v>5255</v>
      </c>
      <c r="I204" s="42"/>
      <c r="J204" s="29"/>
      <c r="K204" s="29"/>
    </row>
    <row r="205" spans="1:11" ht="25.5">
      <c r="A205" s="44">
        <v>192</v>
      </c>
      <c r="B205" s="38">
        <v>42865</v>
      </c>
      <c r="C205" s="40">
        <v>391906</v>
      </c>
      <c r="D205" s="30" t="s">
        <v>5699</v>
      </c>
      <c r="E205" s="31">
        <v>3800000</v>
      </c>
      <c r="F205" s="31">
        <v>3800000</v>
      </c>
      <c r="G205" s="31">
        <f t="shared" si="3"/>
        <v>0</v>
      </c>
      <c r="H205" s="32" t="s">
        <v>5256</v>
      </c>
      <c r="I205" s="42"/>
      <c r="J205" s="29"/>
      <c r="K205" s="29"/>
    </row>
    <row r="206" spans="1:11" ht="25.5">
      <c r="A206" s="44">
        <v>193</v>
      </c>
      <c r="B206" s="38">
        <v>42865</v>
      </c>
      <c r="C206" s="40">
        <v>403133</v>
      </c>
      <c r="D206" s="30" t="s">
        <v>5700</v>
      </c>
      <c r="E206" s="31">
        <v>2400000</v>
      </c>
      <c r="F206" s="31">
        <v>2400000</v>
      </c>
      <c r="G206" s="31">
        <f t="shared" si="3"/>
        <v>0</v>
      </c>
      <c r="H206" s="32" t="s">
        <v>5257</v>
      </c>
      <c r="I206" s="42"/>
      <c r="J206" s="29"/>
      <c r="K206" s="29"/>
    </row>
    <row r="207" spans="1:11" ht="25.5">
      <c r="A207" s="44">
        <v>194</v>
      </c>
      <c r="B207" s="38">
        <v>42865</v>
      </c>
      <c r="C207" s="40">
        <v>392733</v>
      </c>
      <c r="D207" s="30" t="s">
        <v>5701</v>
      </c>
      <c r="E207" s="31">
        <v>3000000</v>
      </c>
      <c r="F207" s="31">
        <v>3000000</v>
      </c>
      <c r="G207" s="31">
        <f t="shared" si="3"/>
        <v>0</v>
      </c>
      <c r="H207" s="32" t="s">
        <v>5258</v>
      </c>
      <c r="I207" s="42"/>
      <c r="J207" s="29"/>
      <c r="K207" s="29"/>
    </row>
    <row r="208" spans="1:11">
      <c r="A208" s="44">
        <v>195</v>
      </c>
      <c r="B208" s="38">
        <v>42865</v>
      </c>
      <c r="C208" s="40">
        <v>402009</v>
      </c>
      <c r="D208" s="30" t="s">
        <v>5702</v>
      </c>
      <c r="E208" s="31">
        <v>3800000</v>
      </c>
      <c r="F208" s="31">
        <v>3800000</v>
      </c>
      <c r="G208" s="31">
        <f t="shared" si="3"/>
        <v>0</v>
      </c>
      <c r="H208" s="32" t="s">
        <v>5259</v>
      </c>
      <c r="I208" s="42"/>
      <c r="J208" s="29"/>
      <c r="K208" s="29"/>
    </row>
    <row r="209" spans="1:11" ht="25.5">
      <c r="A209" s="44">
        <v>196</v>
      </c>
      <c r="B209" s="38">
        <v>42865</v>
      </c>
      <c r="C209" s="40">
        <v>390454</v>
      </c>
      <c r="D209" s="30" t="s">
        <v>1037</v>
      </c>
      <c r="E209" s="31">
        <v>3800000</v>
      </c>
      <c r="F209" s="31">
        <v>3800000</v>
      </c>
      <c r="G209" s="31">
        <f t="shared" si="3"/>
        <v>0</v>
      </c>
      <c r="H209" s="32" t="s">
        <v>5260</v>
      </c>
      <c r="I209" s="42"/>
      <c r="J209" s="29"/>
      <c r="K209" s="29"/>
    </row>
    <row r="210" spans="1:11">
      <c r="A210" s="44">
        <v>197</v>
      </c>
      <c r="B210" s="38">
        <v>42865</v>
      </c>
      <c r="C210" s="40">
        <v>403557</v>
      </c>
      <c r="D210" s="30" t="s">
        <v>5703</v>
      </c>
      <c r="E210" s="31">
        <v>2400000</v>
      </c>
      <c r="F210" s="31">
        <v>2400000</v>
      </c>
      <c r="G210" s="31">
        <f t="shared" si="3"/>
        <v>0</v>
      </c>
      <c r="H210" s="32" t="s">
        <v>5261</v>
      </c>
      <c r="I210" s="42"/>
      <c r="J210" s="29"/>
      <c r="K210" s="29"/>
    </row>
    <row r="211" spans="1:11" ht="25.5">
      <c r="A211" s="44">
        <v>198</v>
      </c>
      <c r="B211" s="38">
        <v>42865</v>
      </c>
      <c r="C211" s="40">
        <v>390441</v>
      </c>
      <c r="D211" s="30" t="s">
        <v>5704</v>
      </c>
      <c r="E211" s="31">
        <v>4000000</v>
      </c>
      <c r="F211" s="31">
        <v>4000000</v>
      </c>
      <c r="G211" s="31">
        <f t="shared" si="3"/>
        <v>0</v>
      </c>
      <c r="H211" s="32" t="s">
        <v>5262</v>
      </c>
      <c r="I211" s="42"/>
      <c r="J211" s="29"/>
      <c r="K211" s="29"/>
    </row>
    <row r="212" spans="1:11">
      <c r="A212" s="44">
        <v>199</v>
      </c>
      <c r="B212" s="38">
        <v>42865</v>
      </c>
      <c r="C212" s="40">
        <v>392754</v>
      </c>
      <c r="D212" s="30" t="s">
        <v>5705</v>
      </c>
      <c r="E212" s="31">
        <v>3000000</v>
      </c>
      <c r="F212" s="31">
        <v>3000000</v>
      </c>
      <c r="G212" s="31">
        <f t="shared" si="3"/>
        <v>0</v>
      </c>
      <c r="H212" s="32" t="s">
        <v>5263</v>
      </c>
      <c r="I212" s="42"/>
      <c r="J212" s="29"/>
      <c r="K212" s="29"/>
    </row>
    <row r="213" spans="1:11">
      <c r="A213" s="44">
        <v>200</v>
      </c>
      <c r="B213" s="38">
        <v>42865</v>
      </c>
      <c r="C213" s="40">
        <v>403944</v>
      </c>
      <c r="D213" s="30" t="s">
        <v>5706</v>
      </c>
      <c r="E213" s="31">
        <v>7000000</v>
      </c>
      <c r="F213" s="31">
        <v>7000000</v>
      </c>
      <c r="G213" s="31">
        <f t="shared" si="3"/>
        <v>0</v>
      </c>
      <c r="H213" s="32" t="s">
        <v>5264</v>
      </c>
      <c r="I213" s="42"/>
      <c r="J213" s="29"/>
      <c r="K213" s="29"/>
    </row>
    <row r="214" spans="1:11">
      <c r="A214" s="44">
        <v>201</v>
      </c>
      <c r="B214" s="38">
        <v>42865</v>
      </c>
      <c r="C214" s="40">
        <v>382419</v>
      </c>
      <c r="D214" s="30" t="s">
        <v>5707</v>
      </c>
      <c r="E214" s="31">
        <v>2800000</v>
      </c>
      <c r="F214" s="31">
        <v>2800000</v>
      </c>
      <c r="G214" s="31">
        <f t="shared" ref="G214:G276" si="4">F214-E214</f>
        <v>0</v>
      </c>
      <c r="H214" s="32" t="s">
        <v>5265</v>
      </c>
      <c r="I214" s="42"/>
      <c r="J214" s="29"/>
      <c r="K214" s="29"/>
    </row>
    <row r="215" spans="1:11">
      <c r="A215" s="44">
        <v>202</v>
      </c>
      <c r="B215" s="38">
        <v>42865</v>
      </c>
      <c r="C215" s="40">
        <v>391219</v>
      </c>
      <c r="D215" s="30" t="s">
        <v>5708</v>
      </c>
      <c r="E215" s="31">
        <v>3800000</v>
      </c>
      <c r="F215" s="31">
        <v>3800000</v>
      </c>
      <c r="G215" s="31">
        <f t="shared" si="4"/>
        <v>0</v>
      </c>
      <c r="H215" s="32" t="s">
        <v>5266</v>
      </c>
      <c r="I215" s="42"/>
      <c r="J215" s="29"/>
      <c r="K215" s="29"/>
    </row>
    <row r="216" spans="1:11">
      <c r="A216" s="44">
        <v>203</v>
      </c>
      <c r="B216" s="38">
        <v>42865</v>
      </c>
      <c r="C216" s="40">
        <v>391220</v>
      </c>
      <c r="D216" s="30" t="s">
        <v>5709</v>
      </c>
      <c r="E216" s="31">
        <v>4000000</v>
      </c>
      <c r="F216" s="31">
        <v>4000000</v>
      </c>
      <c r="G216" s="31">
        <f t="shared" si="4"/>
        <v>0</v>
      </c>
      <c r="H216" s="32" t="s">
        <v>5267</v>
      </c>
      <c r="I216" s="42"/>
      <c r="J216" s="29"/>
      <c r="K216" s="29"/>
    </row>
    <row r="217" spans="1:11">
      <c r="A217" s="44">
        <v>204</v>
      </c>
      <c r="B217" s="38">
        <v>42865</v>
      </c>
      <c r="C217" s="40">
        <v>401465</v>
      </c>
      <c r="D217" s="30" t="s">
        <v>5710</v>
      </c>
      <c r="E217" s="31">
        <v>3800000</v>
      </c>
      <c r="F217" s="31">
        <v>3800000</v>
      </c>
      <c r="G217" s="31">
        <f t="shared" si="4"/>
        <v>0</v>
      </c>
      <c r="H217" s="32" t="s">
        <v>5268</v>
      </c>
      <c r="I217" s="42"/>
      <c r="J217" s="29"/>
      <c r="K217" s="29"/>
    </row>
    <row r="218" spans="1:11">
      <c r="A218" s="44">
        <v>205</v>
      </c>
      <c r="B218" s="38">
        <v>42865</v>
      </c>
      <c r="C218" s="40">
        <v>391303</v>
      </c>
      <c r="D218" s="30" t="s">
        <v>5711</v>
      </c>
      <c r="E218" s="31">
        <v>3400000</v>
      </c>
      <c r="F218" s="31">
        <v>3400000</v>
      </c>
      <c r="G218" s="31">
        <f t="shared" si="4"/>
        <v>0</v>
      </c>
      <c r="H218" s="32" t="s">
        <v>5269</v>
      </c>
      <c r="I218" s="42"/>
      <c r="J218" s="29"/>
      <c r="K218" s="29"/>
    </row>
    <row r="219" spans="1:11" ht="25.5">
      <c r="A219" s="44">
        <v>206</v>
      </c>
      <c r="B219" s="38">
        <v>42865</v>
      </c>
      <c r="C219" s="40">
        <v>390452</v>
      </c>
      <c r="D219" s="30" t="s">
        <v>5712</v>
      </c>
      <c r="E219" s="31">
        <v>3400000</v>
      </c>
      <c r="F219" s="31">
        <v>3400000</v>
      </c>
      <c r="G219" s="31">
        <f t="shared" si="4"/>
        <v>0</v>
      </c>
      <c r="H219" s="32" t="s">
        <v>5270</v>
      </c>
      <c r="I219" s="42"/>
      <c r="J219" s="29"/>
      <c r="K219" s="29"/>
    </row>
    <row r="220" spans="1:11">
      <c r="A220" s="44">
        <v>207</v>
      </c>
      <c r="B220" s="38">
        <v>42865</v>
      </c>
      <c r="C220" s="40">
        <v>391424</v>
      </c>
      <c r="D220" s="30" t="s">
        <v>5713</v>
      </c>
      <c r="E220" s="31">
        <v>5000000</v>
      </c>
      <c r="F220" s="31">
        <v>5000000</v>
      </c>
      <c r="G220" s="31">
        <f t="shared" si="4"/>
        <v>0</v>
      </c>
      <c r="H220" s="32" t="s">
        <v>5271</v>
      </c>
      <c r="I220" s="42"/>
      <c r="J220" s="29"/>
      <c r="K220" s="29"/>
    </row>
    <row r="221" spans="1:11">
      <c r="A221" s="44">
        <v>208</v>
      </c>
      <c r="B221" s="38">
        <v>42865</v>
      </c>
      <c r="C221" s="40">
        <v>382015</v>
      </c>
      <c r="D221" s="30" t="s">
        <v>5714</v>
      </c>
      <c r="E221" s="31">
        <v>400000</v>
      </c>
      <c r="F221" s="31">
        <v>400000</v>
      </c>
      <c r="G221" s="31">
        <f t="shared" si="4"/>
        <v>0</v>
      </c>
      <c r="H221" s="32" t="s">
        <v>5272</v>
      </c>
      <c r="I221" s="42"/>
      <c r="J221" s="29"/>
      <c r="K221" s="29"/>
    </row>
    <row r="222" spans="1:11">
      <c r="A222" s="44">
        <v>209</v>
      </c>
      <c r="B222" s="38">
        <v>42865</v>
      </c>
      <c r="C222" s="40">
        <v>402546</v>
      </c>
      <c r="D222" s="30" t="s">
        <v>5715</v>
      </c>
      <c r="E222" s="31">
        <v>4000000</v>
      </c>
      <c r="F222" s="31">
        <v>4000000</v>
      </c>
      <c r="G222" s="31">
        <f t="shared" si="4"/>
        <v>0</v>
      </c>
      <c r="H222" s="32" t="s">
        <v>5273</v>
      </c>
      <c r="I222" s="42"/>
      <c r="J222" s="29"/>
      <c r="K222" s="29"/>
    </row>
    <row r="223" spans="1:11">
      <c r="A223" s="44">
        <v>210</v>
      </c>
      <c r="B223" s="38">
        <v>42865</v>
      </c>
      <c r="C223" s="40">
        <v>402563</v>
      </c>
      <c r="D223" s="30" t="s">
        <v>5716</v>
      </c>
      <c r="E223" s="31">
        <v>3600000</v>
      </c>
      <c r="F223" s="31">
        <v>3600000</v>
      </c>
      <c r="G223" s="31">
        <f t="shared" si="4"/>
        <v>0</v>
      </c>
      <c r="H223" s="32" t="s">
        <v>5274</v>
      </c>
      <c r="I223" s="42"/>
      <c r="J223" s="29"/>
      <c r="K223" s="29"/>
    </row>
    <row r="224" spans="1:11" ht="38.25">
      <c r="A224" s="44">
        <v>211</v>
      </c>
      <c r="B224" s="38">
        <v>42865</v>
      </c>
      <c r="C224" s="40">
        <v>401748</v>
      </c>
      <c r="D224" s="30" t="s">
        <v>5717</v>
      </c>
      <c r="E224" s="31">
        <v>3800000</v>
      </c>
      <c r="F224" s="31">
        <v>3800000</v>
      </c>
      <c r="G224" s="31">
        <f t="shared" si="4"/>
        <v>0</v>
      </c>
      <c r="H224" s="32" t="s">
        <v>5275</v>
      </c>
      <c r="I224" s="42"/>
      <c r="J224" s="29"/>
      <c r="K224" s="29"/>
    </row>
    <row r="225" spans="1:11">
      <c r="A225" s="44">
        <v>212</v>
      </c>
      <c r="B225" s="38">
        <v>42865</v>
      </c>
      <c r="C225" s="40">
        <v>402562</v>
      </c>
      <c r="D225" s="30" t="s">
        <v>5718</v>
      </c>
      <c r="E225" s="31">
        <v>4000000</v>
      </c>
      <c r="F225" s="31">
        <v>4000000</v>
      </c>
      <c r="G225" s="31">
        <f t="shared" si="4"/>
        <v>0</v>
      </c>
      <c r="H225" s="32" t="s">
        <v>5276</v>
      </c>
      <c r="I225" s="42"/>
      <c r="J225" s="29"/>
      <c r="K225" s="29"/>
    </row>
    <row r="226" spans="1:11">
      <c r="A226" s="44">
        <v>213</v>
      </c>
      <c r="B226" s="38">
        <v>42865</v>
      </c>
      <c r="C226" s="40">
        <v>403733</v>
      </c>
      <c r="D226" s="30" t="s">
        <v>5719</v>
      </c>
      <c r="E226" s="31">
        <v>3400000</v>
      </c>
      <c r="F226" s="31">
        <v>3400000</v>
      </c>
      <c r="G226" s="31">
        <f t="shared" si="4"/>
        <v>0</v>
      </c>
      <c r="H226" s="32" t="s">
        <v>5277</v>
      </c>
      <c r="I226" s="42"/>
      <c r="J226" s="29"/>
      <c r="K226" s="29"/>
    </row>
    <row r="227" spans="1:11">
      <c r="A227" s="44">
        <v>214</v>
      </c>
      <c r="B227" s="38">
        <v>42865</v>
      </c>
      <c r="C227" s="40">
        <v>403702</v>
      </c>
      <c r="D227" s="30" t="s">
        <v>5720</v>
      </c>
      <c r="E227" s="31">
        <v>3400000</v>
      </c>
      <c r="F227" s="31">
        <v>3400000</v>
      </c>
      <c r="G227" s="31">
        <f t="shared" si="4"/>
        <v>0</v>
      </c>
      <c r="H227" s="32" t="s">
        <v>5278</v>
      </c>
      <c r="I227" s="42"/>
      <c r="J227" s="29"/>
      <c r="K227" s="29"/>
    </row>
    <row r="228" spans="1:11">
      <c r="A228" s="44">
        <v>215</v>
      </c>
      <c r="B228" s="38">
        <v>42865</v>
      </c>
      <c r="C228" s="40">
        <v>403735</v>
      </c>
      <c r="D228" s="30" t="s">
        <v>5721</v>
      </c>
      <c r="E228" s="31">
        <v>3400000</v>
      </c>
      <c r="F228" s="31">
        <v>3400000</v>
      </c>
      <c r="G228" s="31">
        <f t="shared" si="4"/>
        <v>0</v>
      </c>
      <c r="H228" s="32" t="s">
        <v>5279</v>
      </c>
      <c r="I228" s="42"/>
      <c r="J228" s="29"/>
      <c r="K228" s="29"/>
    </row>
    <row r="229" spans="1:11">
      <c r="A229" s="44">
        <v>216</v>
      </c>
      <c r="B229" s="38">
        <v>42865</v>
      </c>
      <c r="C229" s="40">
        <v>402155</v>
      </c>
      <c r="D229" s="30" t="s">
        <v>5722</v>
      </c>
      <c r="E229" s="31">
        <v>3800000</v>
      </c>
      <c r="F229" s="31">
        <v>3800000</v>
      </c>
      <c r="G229" s="31">
        <f t="shared" si="4"/>
        <v>0</v>
      </c>
      <c r="H229" s="32" t="s">
        <v>5280</v>
      </c>
      <c r="I229" s="42"/>
      <c r="J229" s="29"/>
      <c r="K229" s="29"/>
    </row>
    <row r="230" spans="1:11">
      <c r="A230" s="44">
        <v>217</v>
      </c>
      <c r="B230" s="38">
        <v>42865</v>
      </c>
      <c r="C230" s="40">
        <v>402214</v>
      </c>
      <c r="D230" s="30" t="s">
        <v>5723</v>
      </c>
      <c r="E230" s="31">
        <v>4000000</v>
      </c>
      <c r="F230" s="31">
        <v>4000000</v>
      </c>
      <c r="G230" s="31">
        <f t="shared" si="4"/>
        <v>0</v>
      </c>
      <c r="H230" s="32" t="s">
        <v>5281</v>
      </c>
      <c r="I230" s="42"/>
      <c r="J230" s="29"/>
      <c r="K230" s="29"/>
    </row>
    <row r="231" spans="1:11">
      <c r="A231" s="44">
        <v>218</v>
      </c>
      <c r="B231" s="38">
        <v>42865</v>
      </c>
      <c r="C231" s="40">
        <v>390814</v>
      </c>
      <c r="D231" s="30" t="s">
        <v>5724</v>
      </c>
      <c r="E231" s="31">
        <v>3000000</v>
      </c>
      <c r="F231" s="31">
        <v>3000000</v>
      </c>
      <c r="G231" s="31">
        <f t="shared" si="4"/>
        <v>0</v>
      </c>
      <c r="H231" s="32" t="s">
        <v>5282</v>
      </c>
      <c r="I231" s="42"/>
      <c r="J231" s="29"/>
      <c r="K231" s="29"/>
    </row>
    <row r="232" spans="1:11">
      <c r="A232" s="44">
        <v>219</v>
      </c>
      <c r="B232" s="38">
        <v>42865</v>
      </c>
      <c r="C232" s="40">
        <v>382521</v>
      </c>
      <c r="D232" s="30" t="s">
        <v>5725</v>
      </c>
      <c r="E232" s="31">
        <v>2000000</v>
      </c>
      <c r="F232" s="31">
        <v>2000000</v>
      </c>
      <c r="G232" s="31">
        <f t="shared" si="4"/>
        <v>0</v>
      </c>
      <c r="H232" s="32" t="s">
        <v>5283</v>
      </c>
      <c r="I232" s="42"/>
      <c r="J232" s="29"/>
      <c r="K232" s="29"/>
    </row>
    <row r="233" spans="1:11">
      <c r="A233" s="44">
        <v>220</v>
      </c>
      <c r="B233" s="38">
        <v>42865</v>
      </c>
      <c r="C233" s="40">
        <v>400133</v>
      </c>
      <c r="D233" s="30" t="s">
        <v>5726</v>
      </c>
      <c r="E233" s="31">
        <v>3800000</v>
      </c>
      <c r="F233" s="31">
        <v>3800000</v>
      </c>
      <c r="G233" s="31">
        <f t="shared" si="4"/>
        <v>0</v>
      </c>
      <c r="H233" s="32" t="s">
        <v>5284</v>
      </c>
      <c r="I233" s="42"/>
      <c r="J233" s="29"/>
      <c r="K233" s="29"/>
    </row>
    <row r="234" spans="1:11">
      <c r="A234" s="44">
        <v>221</v>
      </c>
      <c r="B234" s="38">
        <v>42865</v>
      </c>
      <c r="C234" s="40">
        <v>400132</v>
      </c>
      <c r="D234" s="30" t="s">
        <v>4358</v>
      </c>
      <c r="E234" s="31">
        <v>3200000</v>
      </c>
      <c r="F234" s="31">
        <v>3200000</v>
      </c>
      <c r="G234" s="31">
        <f t="shared" si="4"/>
        <v>0</v>
      </c>
      <c r="H234" s="32" t="s">
        <v>5285</v>
      </c>
      <c r="I234" s="42"/>
      <c r="J234" s="29"/>
      <c r="K234" s="29"/>
    </row>
    <row r="235" spans="1:11">
      <c r="A235" s="44">
        <v>222</v>
      </c>
      <c r="B235" s="38">
        <v>42865</v>
      </c>
      <c r="C235" s="40">
        <v>392737</v>
      </c>
      <c r="D235" s="30" t="s">
        <v>5727</v>
      </c>
      <c r="E235" s="31">
        <v>1500000</v>
      </c>
      <c r="F235" s="31">
        <v>1500000</v>
      </c>
      <c r="G235" s="31">
        <f t="shared" si="4"/>
        <v>0</v>
      </c>
      <c r="H235" s="32" t="s">
        <v>5286</v>
      </c>
      <c r="I235" s="42"/>
      <c r="J235" s="29"/>
      <c r="K235" s="29"/>
    </row>
    <row r="236" spans="1:11">
      <c r="A236" s="44">
        <v>223</v>
      </c>
      <c r="B236" s="38">
        <v>42865</v>
      </c>
      <c r="C236" s="40">
        <v>392361</v>
      </c>
      <c r="D236" s="30" t="s">
        <v>5728</v>
      </c>
      <c r="E236" s="31">
        <v>3000000</v>
      </c>
      <c r="F236" s="31">
        <v>3000000</v>
      </c>
      <c r="G236" s="31">
        <f t="shared" si="4"/>
        <v>0</v>
      </c>
      <c r="H236" s="32" t="s">
        <v>5287</v>
      </c>
      <c r="I236" s="42"/>
      <c r="J236" s="29"/>
      <c r="K236" s="29"/>
    </row>
    <row r="237" spans="1:11">
      <c r="A237" s="44">
        <v>224</v>
      </c>
      <c r="B237" s="38">
        <v>42865</v>
      </c>
      <c r="C237" s="40">
        <v>401302</v>
      </c>
      <c r="D237" s="30" t="s">
        <v>5729</v>
      </c>
      <c r="E237" s="31">
        <v>600000</v>
      </c>
      <c r="F237" s="31">
        <v>600000</v>
      </c>
      <c r="G237" s="31">
        <f t="shared" si="4"/>
        <v>0</v>
      </c>
      <c r="H237" s="32" t="s">
        <v>5288</v>
      </c>
      <c r="I237" s="42"/>
      <c r="J237" s="29"/>
      <c r="K237" s="29"/>
    </row>
    <row r="238" spans="1:11">
      <c r="A238" s="44">
        <v>225</v>
      </c>
      <c r="B238" s="38">
        <v>42865</v>
      </c>
      <c r="C238" s="40">
        <v>382440</v>
      </c>
      <c r="D238" s="30" t="s">
        <v>5730</v>
      </c>
      <c r="E238" s="31">
        <v>2800000</v>
      </c>
      <c r="F238" s="31">
        <v>2800000</v>
      </c>
      <c r="G238" s="31">
        <f t="shared" si="4"/>
        <v>0</v>
      </c>
      <c r="H238" s="32" t="s">
        <v>5289</v>
      </c>
      <c r="I238" s="42"/>
      <c r="J238" s="29"/>
      <c r="K238" s="29"/>
    </row>
    <row r="239" spans="1:11">
      <c r="A239" s="44">
        <v>226</v>
      </c>
      <c r="B239" s="38">
        <v>42865</v>
      </c>
      <c r="C239" s="40">
        <v>400112</v>
      </c>
      <c r="D239" s="30" t="s">
        <v>5731</v>
      </c>
      <c r="E239" s="31">
        <v>3800000</v>
      </c>
      <c r="F239" s="31">
        <v>3800000</v>
      </c>
      <c r="G239" s="31">
        <f t="shared" si="4"/>
        <v>0</v>
      </c>
      <c r="H239" s="32" t="s">
        <v>5290</v>
      </c>
      <c r="I239" s="42"/>
      <c r="J239" s="29"/>
      <c r="K239" s="29"/>
    </row>
    <row r="240" spans="1:11">
      <c r="A240" s="44">
        <v>227</v>
      </c>
      <c r="B240" s="38">
        <v>42865</v>
      </c>
      <c r="C240" s="40">
        <v>402038</v>
      </c>
      <c r="D240" s="30" t="s">
        <v>5732</v>
      </c>
      <c r="E240" s="31">
        <v>4000000</v>
      </c>
      <c r="F240" s="31">
        <v>4000000</v>
      </c>
      <c r="G240" s="31">
        <f t="shared" si="4"/>
        <v>0</v>
      </c>
      <c r="H240" s="32" t="s">
        <v>5291</v>
      </c>
      <c r="I240" s="42"/>
      <c r="J240" s="29"/>
      <c r="K240" s="29"/>
    </row>
    <row r="241" spans="1:11">
      <c r="A241" s="44">
        <v>228</v>
      </c>
      <c r="B241" s="38">
        <v>42865</v>
      </c>
      <c r="C241" s="40">
        <v>392352</v>
      </c>
      <c r="D241" s="30" t="s">
        <v>5733</v>
      </c>
      <c r="E241" s="31">
        <v>3000000</v>
      </c>
      <c r="F241" s="31">
        <v>3000000</v>
      </c>
      <c r="G241" s="31">
        <f t="shared" si="4"/>
        <v>0</v>
      </c>
      <c r="H241" s="32" t="s">
        <v>5292</v>
      </c>
      <c r="I241" s="42"/>
      <c r="J241" s="29"/>
      <c r="K241" s="29"/>
    </row>
    <row r="242" spans="1:11" ht="25.5">
      <c r="A242" s="44">
        <v>229</v>
      </c>
      <c r="B242" s="38">
        <v>42865</v>
      </c>
      <c r="C242" s="40">
        <v>402828</v>
      </c>
      <c r="D242" s="30" t="s">
        <v>5735</v>
      </c>
      <c r="E242" s="31">
        <v>3600000</v>
      </c>
      <c r="F242" s="31">
        <v>3600000</v>
      </c>
      <c r="G242" s="31">
        <f t="shared" si="4"/>
        <v>0</v>
      </c>
      <c r="H242" s="32" t="s">
        <v>5294</v>
      </c>
      <c r="I242" s="42"/>
      <c r="J242" s="29"/>
      <c r="K242" s="29"/>
    </row>
    <row r="243" spans="1:11">
      <c r="A243" s="44">
        <v>230</v>
      </c>
      <c r="B243" s="38">
        <v>42865</v>
      </c>
      <c r="C243" s="40">
        <v>391556</v>
      </c>
      <c r="D243" s="30" t="s">
        <v>5736</v>
      </c>
      <c r="E243" s="31">
        <v>4000000</v>
      </c>
      <c r="F243" s="31">
        <v>4000000</v>
      </c>
      <c r="G243" s="31">
        <f t="shared" si="4"/>
        <v>0</v>
      </c>
      <c r="H243" s="32" t="s">
        <v>5295</v>
      </c>
      <c r="I243" s="42"/>
      <c r="J243" s="29"/>
      <c r="K243" s="29"/>
    </row>
    <row r="244" spans="1:11">
      <c r="A244" s="44">
        <v>231</v>
      </c>
      <c r="B244" s="38">
        <v>42865</v>
      </c>
      <c r="C244" s="40">
        <v>402244</v>
      </c>
      <c r="D244" s="30" t="s">
        <v>5737</v>
      </c>
      <c r="E244" s="31">
        <v>3400000</v>
      </c>
      <c r="F244" s="31">
        <v>3400000</v>
      </c>
      <c r="G244" s="31">
        <f t="shared" si="4"/>
        <v>0</v>
      </c>
      <c r="H244" s="32" t="s">
        <v>5296</v>
      </c>
      <c r="I244" s="42"/>
      <c r="J244" s="29"/>
      <c r="K244" s="29"/>
    </row>
    <row r="245" spans="1:11">
      <c r="A245" s="44">
        <v>232</v>
      </c>
      <c r="B245" s="38">
        <v>42865</v>
      </c>
      <c r="C245" s="40">
        <v>402243</v>
      </c>
      <c r="D245" s="30" t="s">
        <v>5738</v>
      </c>
      <c r="E245" s="31">
        <v>3400000</v>
      </c>
      <c r="F245" s="31">
        <v>3400000</v>
      </c>
      <c r="G245" s="31">
        <f t="shared" si="4"/>
        <v>0</v>
      </c>
      <c r="H245" s="32" t="s">
        <v>5297</v>
      </c>
      <c r="I245" s="42"/>
      <c r="J245" s="29"/>
      <c r="K245" s="29"/>
    </row>
    <row r="246" spans="1:11">
      <c r="A246" s="44">
        <v>233</v>
      </c>
      <c r="B246" s="38">
        <v>42865</v>
      </c>
      <c r="C246" s="40">
        <v>402202</v>
      </c>
      <c r="D246" s="30" t="s">
        <v>5739</v>
      </c>
      <c r="E246" s="31">
        <v>3400000</v>
      </c>
      <c r="F246" s="31">
        <v>3400000</v>
      </c>
      <c r="G246" s="31">
        <f t="shared" si="4"/>
        <v>0</v>
      </c>
      <c r="H246" s="32" t="s">
        <v>5298</v>
      </c>
      <c r="I246" s="42"/>
      <c r="J246" s="29"/>
      <c r="K246" s="29"/>
    </row>
    <row r="247" spans="1:11">
      <c r="A247" s="44">
        <v>234</v>
      </c>
      <c r="B247" s="38">
        <v>42865</v>
      </c>
      <c r="C247" s="40">
        <v>402237</v>
      </c>
      <c r="D247" s="30" t="s">
        <v>5740</v>
      </c>
      <c r="E247" s="31">
        <v>4000000</v>
      </c>
      <c r="F247" s="31">
        <v>4000000</v>
      </c>
      <c r="G247" s="31">
        <f t="shared" si="4"/>
        <v>0</v>
      </c>
      <c r="H247" s="32" t="s">
        <v>5299</v>
      </c>
      <c r="I247" s="42"/>
      <c r="J247" s="29"/>
      <c r="K247" s="29"/>
    </row>
    <row r="248" spans="1:11">
      <c r="A248" s="44">
        <v>235</v>
      </c>
      <c r="B248" s="38">
        <v>42865</v>
      </c>
      <c r="C248" s="40">
        <v>401827</v>
      </c>
      <c r="D248" s="30" t="s">
        <v>5741</v>
      </c>
      <c r="E248" s="31">
        <v>3000000</v>
      </c>
      <c r="F248" s="31">
        <v>3000000</v>
      </c>
      <c r="G248" s="31">
        <f t="shared" si="4"/>
        <v>0</v>
      </c>
      <c r="H248" s="32" t="s">
        <v>5300</v>
      </c>
      <c r="I248" s="42"/>
      <c r="J248" s="29"/>
      <c r="K248" s="29"/>
    </row>
    <row r="249" spans="1:11">
      <c r="A249" s="44">
        <v>236</v>
      </c>
      <c r="B249" s="38">
        <v>42865</v>
      </c>
      <c r="C249" s="40">
        <v>390941</v>
      </c>
      <c r="D249" s="30" t="s">
        <v>5742</v>
      </c>
      <c r="E249" s="31">
        <v>800000</v>
      </c>
      <c r="F249" s="31">
        <v>800000</v>
      </c>
      <c r="G249" s="31">
        <f t="shared" si="4"/>
        <v>0</v>
      </c>
      <c r="H249" s="32" t="s">
        <v>5301</v>
      </c>
      <c r="I249" s="42"/>
      <c r="J249" s="29"/>
      <c r="K249" s="29"/>
    </row>
    <row r="250" spans="1:11">
      <c r="A250" s="44">
        <v>237</v>
      </c>
      <c r="B250" s="38">
        <v>42865</v>
      </c>
      <c r="C250" s="40">
        <v>380910</v>
      </c>
      <c r="D250" s="30" t="s">
        <v>5743</v>
      </c>
      <c r="E250" s="31">
        <v>800000</v>
      </c>
      <c r="F250" s="31">
        <v>800000</v>
      </c>
      <c r="G250" s="31">
        <f t="shared" si="4"/>
        <v>0</v>
      </c>
      <c r="H250" s="32" t="s">
        <v>5302</v>
      </c>
      <c r="I250" s="42"/>
      <c r="J250" s="29"/>
      <c r="K250" s="29"/>
    </row>
    <row r="251" spans="1:11">
      <c r="A251" s="44">
        <v>238</v>
      </c>
      <c r="B251" s="38">
        <v>42865</v>
      </c>
      <c r="C251" s="40">
        <v>402533</v>
      </c>
      <c r="D251" s="30" t="s">
        <v>5744</v>
      </c>
      <c r="E251" s="31">
        <v>4000000</v>
      </c>
      <c r="F251" s="31">
        <v>4000000</v>
      </c>
      <c r="G251" s="31">
        <f t="shared" si="4"/>
        <v>0</v>
      </c>
      <c r="H251" s="32" t="s">
        <v>5303</v>
      </c>
      <c r="I251" s="42"/>
      <c r="J251" s="29"/>
      <c r="K251" s="29"/>
    </row>
    <row r="252" spans="1:11">
      <c r="A252" s="44">
        <v>239</v>
      </c>
      <c r="B252" s="38">
        <v>42865</v>
      </c>
      <c r="C252" s="40">
        <v>392610</v>
      </c>
      <c r="D252" s="30" t="s">
        <v>5745</v>
      </c>
      <c r="E252" s="31">
        <v>3800000</v>
      </c>
      <c r="F252" s="31">
        <v>3800000</v>
      </c>
      <c r="G252" s="31">
        <f t="shared" si="4"/>
        <v>0</v>
      </c>
      <c r="H252" s="32" t="s">
        <v>5304</v>
      </c>
      <c r="I252" s="42"/>
      <c r="J252" s="29"/>
      <c r="K252" s="29"/>
    </row>
    <row r="253" spans="1:11">
      <c r="A253" s="44">
        <v>240</v>
      </c>
      <c r="B253" s="38">
        <v>42865</v>
      </c>
      <c r="C253" s="40">
        <v>401818</v>
      </c>
      <c r="D253" s="30" t="s">
        <v>5746</v>
      </c>
      <c r="E253" s="31">
        <v>3600000</v>
      </c>
      <c r="F253" s="31">
        <v>3600000</v>
      </c>
      <c r="G253" s="31">
        <f t="shared" si="4"/>
        <v>0</v>
      </c>
      <c r="H253" s="32" t="s">
        <v>5305</v>
      </c>
      <c r="I253" s="42"/>
      <c r="J253" s="29"/>
      <c r="K253" s="29"/>
    </row>
    <row r="254" spans="1:11">
      <c r="A254" s="44">
        <v>241</v>
      </c>
      <c r="B254" s="38">
        <v>42865</v>
      </c>
      <c r="C254" s="40">
        <v>401340</v>
      </c>
      <c r="D254" s="30" t="s">
        <v>5747</v>
      </c>
      <c r="E254" s="31">
        <v>4000000</v>
      </c>
      <c r="F254" s="31">
        <v>4000000</v>
      </c>
      <c r="G254" s="31">
        <f t="shared" si="4"/>
        <v>0</v>
      </c>
      <c r="H254" s="32" t="s">
        <v>5306</v>
      </c>
      <c r="I254" s="42"/>
      <c r="J254" s="29"/>
      <c r="K254" s="29"/>
    </row>
    <row r="255" spans="1:11">
      <c r="A255" s="44">
        <v>242</v>
      </c>
      <c r="B255" s="38">
        <v>42865</v>
      </c>
      <c r="C255" s="40">
        <v>392545</v>
      </c>
      <c r="D255" s="30" t="s">
        <v>3691</v>
      </c>
      <c r="E255" s="31">
        <v>3000000</v>
      </c>
      <c r="F255" s="31">
        <v>3000000</v>
      </c>
      <c r="G255" s="31">
        <f t="shared" si="4"/>
        <v>0</v>
      </c>
      <c r="H255" s="32" t="s">
        <v>5307</v>
      </c>
      <c r="I255" s="42"/>
      <c r="J255" s="29"/>
      <c r="K255" s="29"/>
    </row>
    <row r="256" spans="1:11">
      <c r="A256" s="44">
        <v>243</v>
      </c>
      <c r="B256" s="38">
        <v>42865</v>
      </c>
      <c r="C256" s="40">
        <v>392659</v>
      </c>
      <c r="D256" s="30" t="s">
        <v>5748</v>
      </c>
      <c r="E256" s="31">
        <v>3000000</v>
      </c>
      <c r="F256" s="31">
        <v>3000000</v>
      </c>
      <c r="G256" s="31">
        <f t="shared" si="4"/>
        <v>0</v>
      </c>
      <c r="H256" s="32" t="s">
        <v>5308</v>
      </c>
      <c r="I256" s="42"/>
      <c r="J256" s="29"/>
      <c r="K256" s="29"/>
    </row>
    <row r="257" spans="1:11" ht="25.5">
      <c r="A257" s="44">
        <v>244</v>
      </c>
      <c r="B257" s="38">
        <v>42865</v>
      </c>
      <c r="C257" s="40">
        <v>392330</v>
      </c>
      <c r="D257" s="30" t="s">
        <v>5749</v>
      </c>
      <c r="E257" s="31">
        <v>3000000</v>
      </c>
      <c r="F257" s="31">
        <v>3000000</v>
      </c>
      <c r="G257" s="31">
        <f t="shared" si="4"/>
        <v>0</v>
      </c>
      <c r="H257" s="32" t="s">
        <v>5309</v>
      </c>
      <c r="I257" s="42"/>
      <c r="J257" s="29"/>
      <c r="K257" s="29"/>
    </row>
    <row r="258" spans="1:11">
      <c r="A258" s="44">
        <v>245</v>
      </c>
      <c r="B258" s="38">
        <v>42865</v>
      </c>
      <c r="C258" s="40">
        <v>392663</v>
      </c>
      <c r="D258" s="30" t="s">
        <v>5750</v>
      </c>
      <c r="E258" s="31">
        <v>3000000</v>
      </c>
      <c r="F258" s="31">
        <v>3000000</v>
      </c>
      <c r="G258" s="31">
        <f t="shared" si="4"/>
        <v>0</v>
      </c>
      <c r="H258" s="32" t="s">
        <v>5310</v>
      </c>
      <c r="I258" s="42"/>
      <c r="J258" s="29"/>
      <c r="K258" s="29"/>
    </row>
    <row r="259" spans="1:11">
      <c r="A259" s="44">
        <v>246</v>
      </c>
      <c r="B259" s="38">
        <v>42865</v>
      </c>
      <c r="C259" s="39">
        <v>391824</v>
      </c>
      <c r="D259" s="30" t="s">
        <v>5751</v>
      </c>
      <c r="E259" s="31">
        <v>3400000</v>
      </c>
      <c r="F259" s="31">
        <v>3400000</v>
      </c>
      <c r="G259" s="31">
        <f t="shared" si="4"/>
        <v>0</v>
      </c>
      <c r="H259" s="32" t="s">
        <v>5311</v>
      </c>
      <c r="I259" s="42"/>
      <c r="J259" s="29"/>
      <c r="K259" s="29"/>
    </row>
    <row r="260" spans="1:11">
      <c r="A260" s="44">
        <v>247</v>
      </c>
      <c r="B260" s="38">
        <v>42865</v>
      </c>
      <c r="C260" s="40">
        <v>402238</v>
      </c>
      <c r="D260" s="30" t="s">
        <v>5752</v>
      </c>
      <c r="E260" s="31">
        <v>800000</v>
      </c>
      <c r="F260" s="31">
        <v>800000</v>
      </c>
      <c r="G260" s="31">
        <f t="shared" si="4"/>
        <v>0</v>
      </c>
      <c r="H260" s="32" t="s">
        <v>5312</v>
      </c>
      <c r="I260" s="42"/>
      <c r="J260" s="29"/>
      <c r="K260" s="29"/>
    </row>
    <row r="261" spans="1:11">
      <c r="A261" s="44">
        <v>248</v>
      </c>
      <c r="B261" s="38">
        <v>42865</v>
      </c>
      <c r="C261" s="40">
        <v>391828</v>
      </c>
      <c r="D261" s="30" t="s">
        <v>5753</v>
      </c>
      <c r="E261" s="31">
        <v>3800000</v>
      </c>
      <c r="F261" s="31">
        <v>3800000</v>
      </c>
      <c r="G261" s="31">
        <f t="shared" si="4"/>
        <v>0</v>
      </c>
      <c r="H261" s="32" t="s">
        <v>5313</v>
      </c>
      <c r="I261" s="42"/>
      <c r="J261" s="29"/>
      <c r="K261" s="29"/>
    </row>
    <row r="262" spans="1:11">
      <c r="A262" s="44">
        <v>249</v>
      </c>
      <c r="B262" s="38">
        <v>42865</v>
      </c>
      <c r="C262" s="40">
        <v>391826</v>
      </c>
      <c r="D262" s="30" t="s">
        <v>5754</v>
      </c>
      <c r="E262" s="31">
        <v>3800000</v>
      </c>
      <c r="F262" s="31">
        <v>3800000</v>
      </c>
      <c r="G262" s="31">
        <f t="shared" si="4"/>
        <v>0</v>
      </c>
      <c r="H262" s="32" t="s">
        <v>5314</v>
      </c>
      <c r="I262" s="42"/>
      <c r="J262" s="29"/>
      <c r="K262" s="29"/>
    </row>
    <row r="263" spans="1:11">
      <c r="A263" s="44">
        <v>250</v>
      </c>
      <c r="B263" s="38">
        <v>42865</v>
      </c>
      <c r="C263" s="40">
        <v>401319</v>
      </c>
      <c r="D263" s="30" t="s">
        <v>5755</v>
      </c>
      <c r="E263" s="31">
        <v>3800000</v>
      </c>
      <c r="F263" s="31">
        <v>3800000</v>
      </c>
      <c r="G263" s="31">
        <f t="shared" si="4"/>
        <v>0</v>
      </c>
      <c r="H263" s="32" t="s">
        <v>5315</v>
      </c>
      <c r="I263" s="42"/>
      <c r="J263" s="29"/>
      <c r="K263" s="29"/>
    </row>
    <row r="264" spans="1:11">
      <c r="A264" s="44">
        <v>251</v>
      </c>
      <c r="B264" s="38">
        <v>42865</v>
      </c>
      <c r="C264" s="40">
        <v>391045</v>
      </c>
      <c r="D264" s="30" t="s">
        <v>5756</v>
      </c>
      <c r="E264" s="31">
        <v>4000000</v>
      </c>
      <c r="F264" s="31">
        <v>4000000</v>
      </c>
      <c r="G264" s="31">
        <f t="shared" si="4"/>
        <v>0</v>
      </c>
      <c r="H264" s="32" t="s">
        <v>5316</v>
      </c>
      <c r="I264" s="42"/>
      <c r="J264" s="29"/>
      <c r="K264" s="29"/>
    </row>
    <row r="265" spans="1:11">
      <c r="A265" s="44">
        <v>252</v>
      </c>
      <c r="B265" s="38">
        <v>42865</v>
      </c>
      <c r="C265" s="40">
        <v>401801</v>
      </c>
      <c r="D265" s="30" t="s">
        <v>5757</v>
      </c>
      <c r="E265" s="31">
        <v>4000000</v>
      </c>
      <c r="F265" s="31">
        <v>4000000</v>
      </c>
      <c r="G265" s="31">
        <f t="shared" si="4"/>
        <v>0</v>
      </c>
      <c r="H265" s="32" t="s">
        <v>5317</v>
      </c>
      <c r="I265" s="42"/>
      <c r="J265" s="29"/>
      <c r="K265" s="29"/>
    </row>
    <row r="266" spans="1:11">
      <c r="A266" s="44">
        <v>253</v>
      </c>
      <c r="B266" s="38">
        <v>42865</v>
      </c>
      <c r="C266" s="40">
        <v>401016</v>
      </c>
      <c r="D266" s="30" t="s">
        <v>848</v>
      </c>
      <c r="E266" s="31">
        <v>4000000</v>
      </c>
      <c r="F266" s="31">
        <v>4000000</v>
      </c>
      <c r="G266" s="31">
        <f t="shared" si="4"/>
        <v>0</v>
      </c>
      <c r="H266" s="32" t="s">
        <v>5318</v>
      </c>
      <c r="I266" s="42"/>
      <c r="J266" s="29"/>
      <c r="K266" s="29"/>
    </row>
    <row r="267" spans="1:11">
      <c r="A267" s="44">
        <v>254</v>
      </c>
      <c r="B267" s="38">
        <v>42865</v>
      </c>
      <c r="C267" s="40">
        <v>400725</v>
      </c>
      <c r="D267" s="30" t="s">
        <v>5758</v>
      </c>
      <c r="E267" s="31">
        <v>2800000</v>
      </c>
      <c r="F267" s="31">
        <v>2800000</v>
      </c>
      <c r="G267" s="31">
        <f t="shared" si="4"/>
        <v>0</v>
      </c>
      <c r="H267" s="32" t="s">
        <v>5319</v>
      </c>
      <c r="I267" s="42"/>
      <c r="J267" s="29"/>
      <c r="K267" s="29"/>
    </row>
    <row r="268" spans="1:11">
      <c r="A268" s="44">
        <v>255</v>
      </c>
      <c r="B268" s="38">
        <v>42865</v>
      </c>
      <c r="C268" s="40">
        <v>402615</v>
      </c>
      <c r="D268" s="30" t="s">
        <v>5759</v>
      </c>
      <c r="E268" s="31">
        <v>4000000</v>
      </c>
      <c r="F268" s="31">
        <v>4000000</v>
      </c>
      <c r="G268" s="31">
        <f t="shared" si="4"/>
        <v>0</v>
      </c>
      <c r="H268" s="32" t="s">
        <v>5320</v>
      </c>
      <c r="I268" s="42"/>
      <c r="J268" s="29"/>
      <c r="K268" s="29"/>
    </row>
    <row r="269" spans="1:11" ht="25.5">
      <c r="A269" s="44">
        <v>256</v>
      </c>
      <c r="B269" s="38">
        <v>42865</v>
      </c>
      <c r="C269" s="40">
        <v>402515</v>
      </c>
      <c r="D269" s="30" t="s">
        <v>2750</v>
      </c>
      <c r="E269" s="31">
        <v>4000000</v>
      </c>
      <c r="F269" s="31">
        <v>4000000</v>
      </c>
      <c r="G269" s="31">
        <f t="shared" si="4"/>
        <v>0</v>
      </c>
      <c r="H269" s="32" t="s">
        <v>5321</v>
      </c>
      <c r="I269" s="42"/>
      <c r="J269" s="29"/>
      <c r="K269" s="29"/>
    </row>
    <row r="270" spans="1:11" ht="25.5">
      <c r="A270" s="44">
        <v>257</v>
      </c>
      <c r="B270" s="38">
        <v>42865</v>
      </c>
      <c r="C270" s="40">
        <v>392464</v>
      </c>
      <c r="D270" s="30" t="s">
        <v>5760</v>
      </c>
      <c r="E270" s="31">
        <v>3000000</v>
      </c>
      <c r="F270" s="31">
        <v>3000000</v>
      </c>
      <c r="G270" s="31">
        <f t="shared" si="4"/>
        <v>0</v>
      </c>
      <c r="H270" s="32" t="s">
        <v>5322</v>
      </c>
      <c r="I270" s="42"/>
      <c r="J270" s="29"/>
      <c r="K270" s="29"/>
    </row>
    <row r="271" spans="1:11" ht="38.25">
      <c r="A271" s="44">
        <v>258</v>
      </c>
      <c r="B271" s="38">
        <v>42865</v>
      </c>
      <c r="C271" s="40">
        <v>380804</v>
      </c>
      <c r="D271" s="30" t="s">
        <v>5761</v>
      </c>
      <c r="E271" s="31">
        <v>1800000</v>
      </c>
      <c r="F271" s="31">
        <v>1800000</v>
      </c>
      <c r="G271" s="31">
        <f t="shared" si="4"/>
        <v>0</v>
      </c>
      <c r="H271" s="32" t="s">
        <v>5323</v>
      </c>
      <c r="I271" s="42"/>
      <c r="J271" s="29"/>
      <c r="K271" s="29"/>
    </row>
    <row r="272" spans="1:11" ht="25.5">
      <c r="A272" s="44">
        <v>259</v>
      </c>
      <c r="B272" s="38">
        <v>42865</v>
      </c>
      <c r="C272" s="40">
        <v>392429</v>
      </c>
      <c r="D272" s="30" t="s">
        <v>5762</v>
      </c>
      <c r="E272" s="31">
        <v>3000000</v>
      </c>
      <c r="F272" s="31">
        <v>3000000</v>
      </c>
      <c r="G272" s="31">
        <f t="shared" si="4"/>
        <v>0</v>
      </c>
      <c r="H272" s="32" t="s">
        <v>5324</v>
      </c>
      <c r="I272" s="42"/>
      <c r="J272" s="29"/>
      <c r="K272" s="29"/>
    </row>
    <row r="273" spans="1:11" ht="25.5">
      <c r="A273" s="44">
        <v>260</v>
      </c>
      <c r="B273" s="38">
        <v>42865</v>
      </c>
      <c r="C273" s="40">
        <v>392443</v>
      </c>
      <c r="D273" s="30" t="s">
        <v>5763</v>
      </c>
      <c r="E273" s="31">
        <v>3000000</v>
      </c>
      <c r="F273" s="31">
        <v>3000000</v>
      </c>
      <c r="G273" s="31">
        <f t="shared" si="4"/>
        <v>0</v>
      </c>
      <c r="H273" s="32" t="s">
        <v>5325</v>
      </c>
      <c r="I273" s="42"/>
      <c r="J273" s="29"/>
      <c r="K273" s="29"/>
    </row>
    <row r="274" spans="1:11">
      <c r="A274" s="44">
        <v>261</v>
      </c>
      <c r="B274" s="38">
        <v>42865</v>
      </c>
      <c r="C274" s="40">
        <v>392802</v>
      </c>
      <c r="D274" s="30" t="s">
        <v>2643</v>
      </c>
      <c r="E274" s="31">
        <v>3000000</v>
      </c>
      <c r="F274" s="31">
        <v>3000000</v>
      </c>
      <c r="G274" s="31">
        <f t="shared" si="4"/>
        <v>0</v>
      </c>
      <c r="H274" s="32" t="s">
        <v>5326</v>
      </c>
      <c r="I274" s="42"/>
      <c r="J274" s="29"/>
      <c r="K274" s="29"/>
    </row>
    <row r="275" spans="1:11">
      <c r="A275" s="44">
        <v>262</v>
      </c>
      <c r="B275" s="38">
        <v>42865</v>
      </c>
      <c r="C275" s="40">
        <v>390506</v>
      </c>
      <c r="D275" s="30" t="s">
        <v>5764</v>
      </c>
      <c r="E275" s="31">
        <v>4000000</v>
      </c>
      <c r="F275" s="31">
        <v>4000000</v>
      </c>
      <c r="G275" s="31">
        <f t="shared" si="4"/>
        <v>0</v>
      </c>
      <c r="H275" s="32" t="s">
        <v>5327</v>
      </c>
      <c r="I275" s="42"/>
      <c r="J275" s="29"/>
      <c r="K275" s="29"/>
    </row>
    <row r="276" spans="1:11">
      <c r="A276" s="44">
        <v>263</v>
      </c>
      <c r="B276" s="38">
        <v>42865</v>
      </c>
      <c r="C276" s="40">
        <v>382768</v>
      </c>
      <c r="D276" s="30" t="s">
        <v>5765</v>
      </c>
      <c r="E276" s="31">
        <v>2400000</v>
      </c>
      <c r="F276" s="31">
        <v>2400000</v>
      </c>
      <c r="G276" s="31">
        <f t="shared" si="4"/>
        <v>0</v>
      </c>
      <c r="H276" s="32" t="s">
        <v>5328</v>
      </c>
      <c r="I276" s="42"/>
      <c r="J276" s="29"/>
      <c r="K276" s="29"/>
    </row>
    <row r="277" spans="1:11">
      <c r="A277" s="44">
        <v>264</v>
      </c>
      <c r="B277" s="38">
        <v>42865</v>
      </c>
      <c r="C277" s="40">
        <v>391840</v>
      </c>
      <c r="D277" s="30" t="s">
        <v>4561</v>
      </c>
      <c r="E277" s="31">
        <v>4200000</v>
      </c>
      <c r="F277" s="31">
        <v>4200000</v>
      </c>
      <c r="G277" s="31">
        <f t="shared" ref="G277:G336" si="5">F277-E277</f>
        <v>0</v>
      </c>
      <c r="H277" s="32" t="s">
        <v>5329</v>
      </c>
      <c r="I277" s="42"/>
      <c r="J277" s="29"/>
      <c r="K277" s="29"/>
    </row>
    <row r="278" spans="1:11" ht="25.5">
      <c r="A278" s="44">
        <v>265</v>
      </c>
      <c r="B278" s="38">
        <v>42865</v>
      </c>
      <c r="C278" s="40">
        <v>391543</v>
      </c>
      <c r="D278" s="30" t="s">
        <v>5766</v>
      </c>
      <c r="E278" s="31">
        <v>3800000</v>
      </c>
      <c r="F278" s="31">
        <v>3800000</v>
      </c>
      <c r="G278" s="31">
        <f t="shared" si="5"/>
        <v>0</v>
      </c>
      <c r="H278" s="32" t="s">
        <v>5330</v>
      </c>
      <c r="I278" s="42"/>
      <c r="J278" s="29"/>
      <c r="K278" s="29"/>
    </row>
    <row r="279" spans="1:11">
      <c r="A279" s="44">
        <v>266</v>
      </c>
      <c r="B279" s="38">
        <v>42865</v>
      </c>
      <c r="C279" s="40">
        <v>402430</v>
      </c>
      <c r="D279" s="30" t="s">
        <v>2119</v>
      </c>
      <c r="E279" s="31">
        <v>3800000</v>
      </c>
      <c r="F279" s="31">
        <v>3800000</v>
      </c>
      <c r="G279" s="31">
        <f t="shared" si="5"/>
        <v>0</v>
      </c>
      <c r="H279" s="32" t="s">
        <v>5331</v>
      </c>
      <c r="I279" s="42"/>
      <c r="J279" s="29"/>
      <c r="K279" s="29"/>
    </row>
    <row r="280" spans="1:11">
      <c r="A280" s="44">
        <v>267</v>
      </c>
      <c r="B280" s="38">
        <v>42865</v>
      </c>
      <c r="C280" s="40">
        <v>401335</v>
      </c>
      <c r="D280" s="30" t="s">
        <v>5767</v>
      </c>
      <c r="E280" s="31">
        <v>3400000</v>
      </c>
      <c r="F280" s="31">
        <v>3400000</v>
      </c>
      <c r="G280" s="31">
        <f t="shared" si="5"/>
        <v>0</v>
      </c>
      <c r="H280" s="32" t="s">
        <v>5332</v>
      </c>
      <c r="I280" s="42"/>
      <c r="J280" s="29"/>
      <c r="K280" s="29"/>
    </row>
    <row r="281" spans="1:11">
      <c r="A281" s="44">
        <v>268</v>
      </c>
      <c r="B281" s="38">
        <v>42865</v>
      </c>
      <c r="C281" s="40">
        <v>401313</v>
      </c>
      <c r="D281" s="30" t="s">
        <v>5768</v>
      </c>
      <c r="E281" s="31">
        <v>2400000</v>
      </c>
      <c r="F281" s="31">
        <v>2400000</v>
      </c>
      <c r="G281" s="31">
        <f t="shared" si="5"/>
        <v>0</v>
      </c>
      <c r="H281" s="32" t="s">
        <v>5333</v>
      </c>
      <c r="I281" s="42"/>
      <c r="J281" s="29"/>
      <c r="K281" s="29"/>
    </row>
    <row r="282" spans="1:11">
      <c r="A282" s="44">
        <v>269</v>
      </c>
      <c r="B282" s="38">
        <v>42865</v>
      </c>
      <c r="C282" s="40">
        <v>392740</v>
      </c>
      <c r="D282" s="30" t="s">
        <v>5769</v>
      </c>
      <c r="E282" s="31">
        <v>3000000</v>
      </c>
      <c r="F282" s="31">
        <v>3000000</v>
      </c>
      <c r="G282" s="31">
        <f t="shared" si="5"/>
        <v>0</v>
      </c>
      <c r="H282" s="32" t="s">
        <v>5334</v>
      </c>
      <c r="I282" s="42"/>
      <c r="J282" s="29"/>
      <c r="K282" s="29"/>
    </row>
    <row r="283" spans="1:11" ht="25.5">
      <c r="A283" s="44">
        <v>270</v>
      </c>
      <c r="B283" s="38">
        <v>42865</v>
      </c>
      <c r="C283" s="40">
        <v>392234</v>
      </c>
      <c r="D283" s="30" t="s">
        <v>5770</v>
      </c>
      <c r="E283" s="31">
        <v>3000000</v>
      </c>
      <c r="F283" s="31">
        <v>3000000</v>
      </c>
      <c r="G283" s="31">
        <f t="shared" si="5"/>
        <v>0</v>
      </c>
      <c r="H283" s="32" t="s">
        <v>5335</v>
      </c>
      <c r="I283" s="42"/>
      <c r="J283" s="29"/>
      <c r="K283" s="29"/>
    </row>
    <row r="284" spans="1:11">
      <c r="A284" s="44">
        <v>271</v>
      </c>
      <c r="B284" s="38">
        <v>42865</v>
      </c>
      <c r="C284" s="40">
        <v>391728</v>
      </c>
      <c r="D284" s="30" t="s">
        <v>5771</v>
      </c>
      <c r="E284" s="31">
        <v>3600000</v>
      </c>
      <c r="F284" s="31">
        <v>3600000</v>
      </c>
      <c r="G284" s="31">
        <f t="shared" si="5"/>
        <v>0</v>
      </c>
      <c r="H284" s="32" t="s">
        <v>5336</v>
      </c>
      <c r="I284" s="42"/>
      <c r="J284" s="29"/>
      <c r="K284" s="29"/>
    </row>
    <row r="285" spans="1:11">
      <c r="A285" s="44">
        <v>272</v>
      </c>
      <c r="B285" s="38">
        <v>42865</v>
      </c>
      <c r="C285" s="40">
        <v>403319</v>
      </c>
      <c r="D285" s="30" t="s">
        <v>5774</v>
      </c>
      <c r="E285" s="31">
        <v>2400000</v>
      </c>
      <c r="F285" s="31">
        <v>2400000</v>
      </c>
      <c r="G285" s="31">
        <f t="shared" si="5"/>
        <v>0</v>
      </c>
      <c r="H285" s="32" t="s">
        <v>5339</v>
      </c>
      <c r="I285" s="42"/>
      <c r="J285" s="29"/>
      <c r="K285" s="29"/>
    </row>
    <row r="286" spans="1:11">
      <c r="A286" s="44">
        <v>273</v>
      </c>
      <c r="B286" s="38">
        <v>42865</v>
      </c>
      <c r="C286" s="40">
        <v>400728</v>
      </c>
      <c r="D286" s="30" t="s">
        <v>5775</v>
      </c>
      <c r="E286" s="31">
        <v>3400000</v>
      </c>
      <c r="F286" s="31">
        <v>3400000</v>
      </c>
      <c r="G286" s="31">
        <f t="shared" si="5"/>
        <v>0</v>
      </c>
      <c r="H286" s="32" t="s">
        <v>5340</v>
      </c>
      <c r="I286" s="42"/>
      <c r="J286" s="29"/>
      <c r="K286" s="29"/>
    </row>
    <row r="287" spans="1:11">
      <c r="A287" s="44">
        <v>274</v>
      </c>
      <c r="B287" s="38">
        <v>42865</v>
      </c>
      <c r="C287" s="40">
        <v>403414</v>
      </c>
      <c r="D287" s="30" t="s">
        <v>5776</v>
      </c>
      <c r="E287" s="31">
        <v>2400000</v>
      </c>
      <c r="F287" s="31">
        <v>2400000</v>
      </c>
      <c r="G287" s="31">
        <f t="shared" si="5"/>
        <v>0</v>
      </c>
      <c r="H287" s="32" t="s">
        <v>5341</v>
      </c>
      <c r="I287" s="42"/>
      <c r="J287" s="29"/>
      <c r="K287" s="29"/>
    </row>
    <row r="288" spans="1:11">
      <c r="A288" s="44">
        <v>275</v>
      </c>
      <c r="B288" s="38">
        <v>42865</v>
      </c>
      <c r="C288" s="40">
        <v>402572</v>
      </c>
      <c r="D288" s="30" t="s">
        <v>5777</v>
      </c>
      <c r="E288" s="31">
        <v>3400000</v>
      </c>
      <c r="F288" s="31">
        <v>3400000</v>
      </c>
      <c r="G288" s="31">
        <f t="shared" si="5"/>
        <v>0</v>
      </c>
      <c r="H288" s="32" t="s">
        <v>5342</v>
      </c>
      <c r="I288" s="42"/>
      <c r="J288" s="29"/>
      <c r="K288" s="29"/>
    </row>
    <row r="289" spans="1:11">
      <c r="A289" s="44">
        <v>276</v>
      </c>
      <c r="B289" s="38">
        <v>42865</v>
      </c>
      <c r="C289" s="40">
        <v>381125</v>
      </c>
      <c r="D289" s="30" t="s">
        <v>5778</v>
      </c>
      <c r="E289" s="31">
        <v>2000000</v>
      </c>
      <c r="F289" s="31">
        <v>2000000</v>
      </c>
      <c r="G289" s="31">
        <f t="shared" si="5"/>
        <v>0</v>
      </c>
      <c r="H289" s="32" t="s">
        <v>5343</v>
      </c>
      <c r="I289" s="42"/>
      <c r="J289" s="29"/>
      <c r="K289" s="29"/>
    </row>
    <row r="290" spans="1:11">
      <c r="A290" s="44">
        <v>277</v>
      </c>
      <c r="B290" s="38">
        <v>42865</v>
      </c>
      <c r="C290" s="40">
        <v>391313</v>
      </c>
      <c r="D290" s="30" t="s">
        <v>5779</v>
      </c>
      <c r="E290" s="31">
        <v>3800000</v>
      </c>
      <c r="F290" s="31">
        <v>3800000</v>
      </c>
      <c r="G290" s="31">
        <f t="shared" si="5"/>
        <v>0</v>
      </c>
      <c r="H290" s="32" t="s">
        <v>5344</v>
      </c>
      <c r="I290" s="42"/>
      <c r="J290" s="29"/>
      <c r="K290" s="29"/>
    </row>
    <row r="291" spans="1:11">
      <c r="A291" s="44">
        <v>278</v>
      </c>
      <c r="B291" s="38">
        <v>42865</v>
      </c>
      <c r="C291" s="40">
        <v>391254</v>
      </c>
      <c r="D291" s="30" t="s">
        <v>5780</v>
      </c>
      <c r="E291" s="31">
        <v>14450000</v>
      </c>
      <c r="F291" s="31">
        <v>14450000</v>
      </c>
      <c r="G291" s="31">
        <f t="shared" si="5"/>
        <v>0</v>
      </c>
      <c r="H291" s="32" t="s">
        <v>5345</v>
      </c>
      <c r="I291" s="42"/>
      <c r="J291" s="29"/>
      <c r="K291" s="29"/>
    </row>
    <row r="292" spans="1:11" ht="25.5">
      <c r="A292" s="44">
        <v>279</v>
      </c>
      <c r="B292" s="38">
        <v>42865</v>
      </c>
      <c r="C292" s="40">
        <v>404057</v>
      </c>
      <c r="D292" s="30" t="s">
        <v>5781</v>
      </c>
      <c r="E292" s="31">
        <v>3800000</v>
      </c>
      <c r="F292" s="31">
        <v>3800000</v>
      </c>
      <c r="G292" s="31">
        <f t="shared" si="5"/>
        <v>0</v>
      </c>
      <c r="H292" s="32" t="s">
        <v>5346</v>
      </c>
      <c r="I292" s="42"/>
      <c r="J292" s="29"/>
      <c r="K292" s="29"/>
    </row>
    <row r="293" spans="1:11" ht="25.5">
      <c r="A293" s="44">
        <v>280</v>
      </c>
      <c r="B293" s="38">
        <v>42865</v>
      </c>
      <c r="C293" s="40">
        <v>382052</v>
      </c>
      <c r="D293" s="30" t="s">
        <v>5782</v>
      </c>
      <c r="E293" s="31">
        <v>800000</v>
      </c>
      <c r="F293" s="31">
        <v>800000</v>
      </c>
      <c r="G293" s="31">
        <f t="shared" si="5"/>
        <v>0</v>
      </c>
      <c r="H293" s="32" t="s">
        <v>5347</v>
      </c>
      <c r="I293" s="42"/>
      <c r="J293" s="29"/>
      <c r="K293" s="29"/>
    </row>
    <row r="294" spans="1:11">
      <c r="A294" s="44">
        <v>281</v>
      </c>
      <c r="B294" s="38">
        <v>42865</v>
      </c>
      <c r="C294" s="40">
        <v>402434</v>
      </c>
      <c r="D294" s="30" t="s">
        <v>5783</v>
      </c>
      <c r="E294" s="31">
        <v>3400000</v>
      </c>
      <c r="F294" s="31">
        <v>3400000</v>
      </c>
      <c r="G294" s="31">
        <f t="shared" si="5"/>
        <v>0</v>
      </c>
      <c r="H294" s="32" t="s">
        <v>5348</v>
      </c>
      <c r="I294" s="42"/>
      <c r="J294" s="29"/>
      <c r="K294" s="29"/>
    </row>
    <row r="295" spans="1:11" ht="38.25">
      <c r="A295" s="44">
        <v>282</v>
      </c>
      <c r="B295" s="38">
        <v>42865</v>
      </c>
      <c r="C295" s="40">
        <v>401355</v>
      </c>
      <c r="D295" s="30" t="s">
        <v>5784</v>
      </c>
      <c r="E295" s="31">
        <v>3800000</v>
      </c>
      <c r="F295" s="31">
        <v>3800000</v>
      </c>
      <c r="G295" s="31">
        <f t="shared" si="5"/>
        <v>0</v>
      </c>
      <c r="H295" s="32" t="s">
        <v>5349</v>
      </c>
      <c r="I295" s="42"/>
      <c r="J295" s="29"/>
      <c r="K295" s="29"/>
    </row>
    <row r="296" spans="1:11" ht="25.5">
      <c r="A296" s="44">
        <v>283</v>
      </c>
      <c r="B296" s="38">
        <v>42865</v>
      </c>
      <c r="C296" s="40">
        <v>402547</v>
      </c>
      <c r="D296" s="30" t="s">
        <v>5785</v>
      </c>
      <c r="E296" s="31">
        <v>3400000</v>
      </c>
      <c r="F296" s="31">
        <v>3400000</v>
      </c>
      <c r="G296" s="31">
        <f t="shared" si="5"/>
        <v>0</v>
      </c>
      <c r="H296" s="32" t="s">
        <v>5350</v>
      </c>
      <c r="I296" s="42"/>
      <c r="J296" s="29"/>
      <c r="K296" s="29"/>
    </row>
    <row r="297" spans="1:11">
      <c r="A297" s="44">
        <v>284</v>
      </c>
      <c r="B297" s="38">
        <v>42865</v>
      </c>
      <c r="C297" s="40">
        <v>403636</v>
      </c>
      <c r="D297" s="30" t="s">
        <v>5786</v>
      </c>
      <c r="E297" s="31">
        <v>2400000</v>
      </c>
      <c r="F297" s="31">
        <v>2400000</v>
      </c>
      <c r="G297" s="31">
        <f t="shared" si="5"/>
        <v>0</v>
      </c>
      <c r="H297" s="32" t="s">
        <v>5351</v>
      </c>
      <c r="I297" s="42"/>
      <c r="J297" s="29"/>
      <c r="K297" s="29"/>
    </row>
    <row r="298" spans="1:11" ht="25.5">
      <c r="A298" s="44">
        <v>285</v>
      </c>
      <c r="B298" s="38">
        <v>42865</v>
      </c>
      <c r="C298" s="40">
        <v>382470</v>
      </c>
      <c r="D298" s="30" t="s">
        <v>5787</v>
      </c>
      <c r="E298" s="31">
        <v>2000000</v>
      </c>
      <c r="F298" s="31">
        <v>2000000</v>
      </c>
      <c r="G298" s="31">
        <f t="shared" si="5"/>
        <v>0</v>
      </c>
      <c r="H298" s="32" t="s">
        <v>5352</v>
      </c>
      <c r="I298" s="42"/>
      <c r="J298" s="29"/>
      <c r="K298" s="29"/>
    </row>
    <row r="299" spans="1:11">
      <c r="A299" s="44">
        <v>286</v>
      </c>
      <c r="B299" s="38">
        <v>42865</v>
      </c>
      <c r="C299" s="40">
        <v>382727</v>
      </c>
      <c r="D299" s="30" t="s">
        <v>2643</v>
      </c>
      <c r="E299" s="31">
        <v>2400000</v>
      </c>
      <c r="F299" s="31">
        <v>2400000</v>
      </c>
      <c r="G299" s="31">
        <f t="shared" si="5"/>
        <v>0</v>
      </c>
      <c r="H299" s="32" t="s">
        <v>5354</v>
      </c>
      <c r="I299" s="42"/>
      <c r="J299" s="29"/>
      <c r="K299" s="29"/>
    </row>
    <row r="300" spans="1:11">
      <c r="A300" s="44">
        <v>287</v>
      </c>
      <c r="B300" s="38">
        <v>42865</v>
      </c>
      <c r="C300" s="40">
        <v>382714</v>
      </c>
      <c r="D300" s="30" t="s">
        <v>5788</v>
      </c>
      <c r="E300" s="31">
        <v>2400000</v>
      </c>
      <c r="F300" s="31">
        <v>2400000</v>
      </c>
      <c r="G300" s="31">
        <f t="shared" si="5"/>
        <v>0</v>
      </c>
      <c r="H300" s="32" t="s">
        <v>5355</v>
      </c>
      <c r="I300" s="42"/>
      <c r="J300" s="29"/>
      <c r="K300" s="29"/>
    </row>
    <row r="301" spans="1:11">
      <c r="A301" s="44">
        <v>288</v>
      </c>
      <c r="B301" s="38">
        <v>42865</v>
      </c>
      <c r="C301" s="40">
        <v>400722</v>
      </c>
      <c r="D301" s="30" t="s">
        <v>5789</v>
      </c>
      <c r="E301" s="31">
        <v>4000000</v>
      </c>
      <c r="F301" s="31">
        <v>4000000</v>
      </c>
      <c r="G301" s="31">
        <f t="shared" si="5"/>
        <v>0</v>
      </c>
      <c r="H301" s="32" t="s">
        <v>5356</v>
      </c>
      <c r="I301" s="42"/>
      <c r="J301" s="29"/>
      <c r="K301" s="29"/>
    </row>
    <row r="302" spans="1:11">
      <c r="A302" s="44">
        <v>289</v>
      </c>
      <c r="B302" s="38">
        <v>42865</v>
      </c>
      <c r="C302" s="40">
        <v>372109</v>
      </c>
      <c r="D302" s="30" t="s">
        <v>5790</v>
      </c>
      <c r="E302" s="31">
        <v>1200000</v>
      </c>
      <c r="F302" s="31">
        <v>1200000</v>
      </c>
      <c r="G302" s="31">
        <f t="shared" si="5"/>
        <v>0</v>
      </c>
      <c r="H302" s="32" t="s">
        <v>5357</v>
      </c>
      <c r="I302" s="42"/>
      <c r="J302" s="29"/>
      <c r="K302" s="29"/>
    </row>
    <row r="303" spans="1:11">
      <c r="A303" s="44">
        <v>290</v>
      </c>
      <c r="B303" s="38">
        <v>42865</v>
      </c>
      <c r="C303" s="40">
        <v>391339</v>
      </c>
      <c r="D303" s="30" t="s">
        <v>3814</v>
      </c>
      <c r="E303" s="31">
        <v>4000000</v>
      </c>
      <c r="F303" s="31">
        <v>4000000</v>
      </c>
      <c r="G303" s="31">
        <f t="shared" si="5"/>
        <v>0</v>
      </c>
      <c r="H303" s="32" t="s">
        <v>5358</v>
      </c>
      <c r="I303" s="42"/>
      <c r="J303" s="29"/>
      <c r="K303" s="29"/>
    </row>
    <row r="304" spans="1:11" ht="25.5">
      <c r="A304" s="44">
        <v>291</v>
      </c>
      <c r="B304" s="38">
        <v>42865</v>
      </c>
      <c r="C304" s="40" t="s">
        <v>5908</v>
      </c>
      <c r="D304" s="30" t="s">
        <v>5791</v>
      </c>
      <c r="E304" s="31">
        <v>19700000</v>
      </c>
      <c r="F304" s="31">
        <v>19700000</v>
      </c>
      <c r="G304" s="31">
        <f t="shared" si="5"/>
        <v>0</v>
      </c>
      <c r="H304" s="32" t="s">
        <v>5359</v>
      </c>
      <c r="I304" s="42"/>
      <c r="J304" s="29"/>
      <c r="K304" s="29"/>
    </row>
    <row r="305" spans="1:11">
      <c r="A305" s="44">
        <v>292</v>
      </c>
      <c r="B305" s="38">
        <v>42865</v>
      </c>
      <c r="C305" s="40">
        <v>402160</v>
      </c>
      <c r="D305" s="30" t="s">
        <v>5792</v>
      </c>
      <c r="E305" s="31">
        <v>3600000</v>
      </c>
      <c r="F305" s="31">
        <v>3600000</v>
      </c>
      <c r="G305" s="31">
        <f t="shared" si="5"/>
        <v>0</v>
      </c>
      <c r="H305" s="32" t="s">
        <v>5360</v>
      </c>
      <c r="I305" s="42"/>
      <c r="J305" s="29"/>
      <c r="K305" s="29"/>
    </row>
    <row r="306" spans="1:11">
      <c r="A306" s="44">
        <v>293</v>
      </c>
      <c r="B306" s="38">
        <v>42865</v>
      </c>
      <c r="C306" s="40">
        <v>392019</v>
      </c>
      <c r="D306" s="30" t="s">
        <v>5793</v>
      </c>
      <c r="E306" s="31">
        <v>3800000</v>
      </c>
      <c r="F306" s="31">
        <v>3800000</v>
      </c>
      <c r="G306" s="31">
        <f t="shared" si="5"/>
        <v>0</v>
      </c>
      <c r="H306" s="32" t="s">
        <v>5361</v>
      </c>
      <c r="I306" s="42"/>
      <c r="J306" s="29"/>
      <c r="K306" s="29"/>
    </row>
    <row r="307" spans="1:11" ht="38.25">
      <c r="A307" s="44">
        <v>294</v>
      </c>
      <c r="B307" s="38">
        <v>42865</v>
      </c>
      <c r="C307" s="40">
        <v>401847</v>
      </c>
      <c r="D307" s="30" t="s">
        <v>5794</v>
      </c>
      <c r="E307" s="31">
        <v>3000000</v>
      </c>
      <c r="F307" s="31">
        <v>3000000</v>
      </c>
      <c r="G307" s="31">
        <f t="shared" si="5"/>
        <v>0</v>
      </c>
      <c r="H307" s="32" t="s">
        <v>5362</v>
      </c>
      <c r="I307" s="42"/>
      <c r="J307" s="29"/>
      <c r="K307" s="29"/>
    </row>
    <row r="308" spans="1:11">
      <c r="A308" s="44">
        <v>295</v>
      </c>
      <c r="B308" s="38">
        <v>42865</v>
      </c>
      <c r="C308" s="40">
        <v>392024</v>
      </c>
      <c r="D308" s="30" t="s">
        <v>5795</v>
      </c>
      <c r="E308" s="31">
        <v>3400000</v>
      </c>
      <c r="F308" s="31">
        <v>3400000</v>
      </c>
      <c r="G308" s="31">
        <f t="shared" si="5"/>
        <v>0</v>
      </c>
      <c r="H308" s="32" t="s">
        <v>5363</v>
      </c>
      <c r="I308" s="42"/>
      <c r="J308" s="29"/>
      <c r="K308" s="29"/>
    </row>
    <row r="309" spans="1:11">
      <c r="A309" s="44">
        <v>296</v>
      </c>
      <c r="B309" s="38">
        <v>42865</v>
      </c>
      <c r="C309" s="40">
        <v>382830</v>
      </c>
      <c r="D309" s="30" t="s">
        <v>5796</v>
      </c>
      <c r="E309" s="31">
        <v>2000000</v>
      </c>
      <c r="F309" s="31">
        <v>2000000</v>
      </c>
      <c r="G309" s="31">
        <f t="shared" si="5"/>
        <v>0</v>
      </c>
      <c r="H309" s="32" t="s">
        <v>5364</v>
      </c>
      <c r="I309" s="42"/>
      <c r="J309" s="29"/>
      <c r="K309" s="29"/>
    </row>
    <row r="310" spans="1:11">
      <c r="A310" s="44">
        <v>297</v>
      </c>
      <c r="B310" s="38">
        <v>42865</v>
      </c>
      <c r="C310" s="40">
        <v>403023</v>
      </c>
      <c r="D310" s="30" t="s">
        <v>5797</v>
      </c>
      <c r="E310" s="31">
        <v>15300000</v>
      </c>
      <c r="F310" s="31">
        <v>15300000</v>
      </c>
      <c r="G310" s="31">
        <f t="shared" si="5"/>
        <v>0</v>
      </c>
      <c r="H310" s="32" t="s">
        <v>5365</v>
      </c>
      <c r="I310" s="42"/>
      <c r="J310" s="29"/>
      <c r="K310" s="29"/>
    </row>
    <row r="311" spans="1:11">
      <c r="A311" s="44">
        <v>298</v>
      </c>
      <c r="B311" s="38">
        <v>42865</v>
      </c>
      <c r="C311" s="40">
        <v>391405</v>
      </c>
      <c r="D311" s="30" t="s">
        <v>5540</v>
      </c>
      <c r="E311" s="31">
        <v>3800000</v>
      </c>
      <c r="F311" s="31">
        <v>3800000</v>
      </c>
      <c r="G311" s="31">
        <f t="shared" si="5"/>
        <v>0</v>
      </c>
      <c r="H311" s="32" t="s">
        <v>5366</v>
      </c>
      <c r="I311" s="42"/>
      <c r="J311" s="29"/>
      <c r="K311" s="29"/>
    </row>
    <row r="312" spans="1:11">
      <c r="A312" s="44">
        <v>299</v>
      </c>
      <c r="B312" s="38">
        <v>42865</v>
      </c>
      <c r="C312" s="40">
        <v>382816</v>
      </c>
      <c r="D312" s="30" t="s">
        <v>5798</v>
      </c>
      <c r="E312" s="31">
        <v>2800000</v>
      </c>
      <c r="F312" s="31">
        <v>2800000</v>
      </c>
      <c r="G312" s="31">
        <f t="shared" si="5"/>
        <v>0</v>
      </c>
      <c r="H312" s="32" t="s">
        <v>5367</v>
      </c>
      <c r="I312" s="42"/>
      <c r="J312" s="29"/>
      <c r="K312" s="29"/>
    </row>
    <row r="313" spans="1:11">
      <c r="A313" s="44">
        <v>300</v>
      </c>
      <c r="B313" s="38">
        <v>42865</v>
      </c>
      <c r="C313" s="40">
        <v>403537</v>
      </c>
      <c r="D313" s="30" t="s">
        <v>5799</v>
      </c>
      <c r="E313" s="31">
        <v>2400000</v>
      </c>
      <c r="F313" s="31">
        <v>2400000</v>
      </c>
      <c r="G313" s="31">
        <f t="shared" si="5"/>
        <v>0</v>
      </c>
      <c r="H313" s="32" t="s">
        <v>5368</v>
      </c>
      <c r="I313" s="42"/>
      <c r="J313" s="29"/>
      <c r="K313" s="29"/>
    </row>
    <row r="314" spans="1:11">
      <c r="A314" s="44">
        <v>301</v>
      </c>
      <c r="B314" s="38">
        <v>42865</v>
      </c>
      <c r="C314" s="40">
        <v>382349</v>
      </c>
      <c r="D314" s="30" t="s">
        <v>5800</v>
      </c>
      <c r="E314" s="31">
        <v>5000000</v>
      </c>
      <c r="F314" s="31">
        <v>5000000</v>
      </c>
      <c r="G314" s="31">
        <f t="shared" si="5"/>
        <v>0</v>
      </c>
      <c r="H314" s="32" t="s">
        <v>5369</v>
      </c>
      <c r="I314" s="42"/>
      <c r="J314" s="29"/>
      <c r="K314" s="29"/>
    </row>
    <row r="315" spans="1:11">
      <c r="A315" s="44">
        <v>302</v>
      </c>
      <c r="B315" s="38">
        <v>42865</v>
      </c>
      <c r="C315" s="40">
        <v>381327</v>
      </c>
      <c r="D315" s="30" t="s">
        <v>5801</v>
      </c>
      <c r="E315" s="31">
        <v>1800000</v>
      </c>
      <c r="F315" s="31">
        <v>1800000</v>
      </c>
      <c r="G315" s="31">
        <f t="shared" si="5"/>
        <v>0</v>
      </c>
      <c r="H315" s="32" t="s">
        <v>5370</v>
      </c>
      <c r="I315" s="42"/>
      <c r="J315" s="29"/>
      <c r="K315" s="29"/>
    </row>
    <row r="316" spans="1:11">
      <c r="A316" s="44">
        <v>303</v>
      </c>
      <c r="B316" s="38">
        <v>42865</v>
      </c>
      <c r="C316" s="40">
        <v>403255</v>
      </c>
      <c r="D316" s="30" t="s">
        <v>5802</v>
      </c>
      <c r="E316" s="31">
        <v>2400000</v>
      </c>
      <c r="F316" s="31">
        <v>2400000</v>
      </c>
      <c r="G316" s="31">
        <f t="shared" si="5"/>
        <v>0</v>
      </c>
      <c r="H316" s="32" t="s">
        <v>5371</v>
      </c>
      <c r="I316" s="42"/>
      <c r="J316" s="29"/>
      <c r="K316" s="29"/>
    </row>
    <row r="317" spans="1:11">
      <c r="A317" s="44">
        <v>304</v>
      </c>
      <c r="B317" s="38">
        <v>42865</v>
      </c>
      <c r="C317" s="40">
        <v>390504</v>
      </c>
      <c r="D317" s="30" t="s">
        <v>5803</v>
      </c>
      <c r="E317" s="31">
        <v>4000000</v>
      </c>
      <c r="F317" s="31">
        <v>4000000</v>
      </c>
      <c r="G317" s="31">
        <f t="shared" si="5"/>
        <v>0</v>
      </c>
      <c r="H317" s="32" t="s">
        <v>5372</v>
      </c>
      <c r="I317" s="42"/>
      <c r="J317" s="29"/>
      <c r="K317" s="29"/>
    </row>
    <row r="318" spans="1:11">
      <c r="A318" s="44">
        <v>305</v>
      </c>
      <c r="B318" s="38">
        <v>42865</v>
      </c>
      <c r="C318" s="40">
        <v>392822</v>
      </c>
      <c r="D318" s="30" t="s">
        <v>5805</v>
      </c>
      <c r="E318" s="31">
        <v>3000000</v>
      </c>
      <c r="F318" s="31">
        <v>3000000</v>
      </c>
      <c r="G318" s="31">
        <f t="shared" si="5"/>
        <v>0</v>
      </c>
      <c r="H318" s="32" t="s">
        <v>5374</v>
      </c>
      <c r="I318" s="42"/>
      <c r="J318" s="29"/>
      <c r="K318" s="29"/>
    </row>
    <row r="319" spans="1:11">
      <c r="A319" s="44">
        <v>306</v>
      </c>
      <c r="B319" s="38">
        <v>42865</v>
      </c>
      <c r="C319" s="40">
        <v>392816</v>
      </c>
      <c r="D319" s="30" t="s">
        <v>5806</v>
      </c>
      <c r="E319" s="31">
        <v>3000000</v>
      </c>
      <c r="F319" s="31">
        <v>3000000</v>
      </c>
      <c r="G319" s="31">
        <f t="shared" si="5"/>
        <v>0</v>
      </c>
      <c r="H319" s="32" t="s">
        <v>5375</v>
      </c>
      <c r="I319" s="42"/>
      <c r="J319" s="29"/>
      <c r="K319" s="29"/>
    </row>
    <row r="320" spans="1:11">
      <c r="A320" s="44">
        <v>307</v>
      </c>
      <c r="B320" s="38">
        <v>42865</v>
      </c>
      <c r="C320" s="40">
        <v>391039</v>
      </c>
      <c r="D320" s="30" t="s">
        <v>5807</v>
      </c>
      <c r="E320" s="31">
        <v>4000000</v>
      </c>
      <c r="F320" s="31">
        <v>4000000</v>
      </c>
      <c r="G320" s="31">
        <f t="shared" si="5"/>
        <v>0</v>
      </c>
      <c r="H320" s="32" t="s">
        <v>5376</v>
      </c>
      <c r="I320" s="42"/>
      <c r="J320" s="29"/>
      <c r="K320" s="29"/>
    </row>
    <row r="321" spans="1:11">
      <c r="A321" s="44">
        <v>308</v>
      </c>
      <c r="B321" s="38">
        <v>42865</v>
      </c>
      <c r="C321" s="40">
        <v>401501</v>
      </c>
      <c r="D321" s="30" t="s">
        <v>5808</v>
      </c>
      <c r="E321" s="31">
        <v>3400000</v>
      </c>
      <c r="F321" s="31">
        <v>3400000</v>
      </c>
      <c r="G321" s="31">
        <f t="shared" si="5"/>
        <v>0</v>
      </c>
      <c r="H321" s="32" t="s">
        <v>5377</v>
      </c>
      <c r="I321" s="42"/>
      <c r="J321" s="29"/>
      <c r="K321" s="29"/>
    </row>
    <row r="322" spans="1:11">
      <c r="A322" s="44">
        <v>309</v>
      </c>
      <c r="B322" s="38">
        <v>42865</v>
      </c>
      <c r="C322" s="40">
        <v>382527</v>
      </c>
      <c r="D322" s="30" t="s">
        <v>5809</v>
      </c>
      <c r="E322" s="31">
        <v>2000000</v>
      </c>
      <c r="F322" s="31">
        <v>2000000</v>
      </c>
      <c r="G322" s="31">
        <f t="shared" si="5"/>
        <v>0</v>
      </c>
      <c r="H322" s="32" t="s">
        <v>5378</v>
      </c>
      <c r="I322" s="42"/>
      <c r="J322" s="29"/>
      <c r="K322" s="29"/>
    </row>
    <row r="323" spans="1:11">
      <c r="A323" s="44">
        <v>310</v>
      </c>
      <c r="B323" s="38">
        <v>42865</v>
      </c>
      <c r="C323" s="40">
        <v>392353</v>
      </c>
      <c r="D323" s="30" t="s">
        <v>4635</v>
      </c>
      <c r="E323" s="31">
        <v>3000000</v>
      </c>
      <c r="F323" s="31">
        <v>3000000</v>
      </c>
      <c r="G323" s="31">
        <f t="shared" si="5"/>
        <v>0</v>
      </c>
      <c r="H323" s="32" t="s">
        <v>5379</v>
      </c>
      <c r="I323" s="42"/>
      <c r="J323" s="29"/>
      <c r="K323" s="29"/>
    </row>
    <row r="324" spans="1:11">
      <c r="A324" s="44">
        <v>311</v>
      </c>
      <c r="B324" s="38">
        <v>42865</v>
      </c>
      <c r="C324" s="40" t="s">
        <v>5068</v>
      </c>
      <c r="D324" s="30" t="s">
        <v>5810</v>
      </c>
      <c r="E324" s="31">
        <v>7880000</v>
      </c>
      <c r="F324" s="31">
        <v>7880000</v>
      </c>
      <c r="G324" s="31">
        <f t="shared" si="5"/>
        <v>0</v>
      </c>
      <c r="H324" s="32" t="s">
        <v>5380</v>
      </c>
      <c r="I324" s="42"/>
      <c r="J324" s="29"/>
      <c r="K324" s="29"/>
    </row>
    <row r="325" spans="1:11">
      <c r="A325" s="44">
        <v>312</v>
      </c>
      <c r="B325" s="38">
        <v>42865</v>
      </c>
      <c r="C325" s="40">
        <v>390944</v>
      </c>
      <c r="D325" s="30" t="s">
        <v>5811</v>
      </c>
      <c r="E325" s="31">
        <v>4000000</v>
      </c>
      <c r="F325" s="31">
        <v>4000000</v>
      </c>
      <c r="G325" s="31">
        <f t="shared" si="5"/>
        <v>0</v>
      </c>
      <c r="H325" s="32" t="s">
        <v>5381</v>
      </c>
      <c r="I325" s="42"/>
      <c r="J325" s="29"/>
      <c r="K325" s="29"/>
    </row>
    <row r="326" spans="1:11">
      <c r="A326" s="44">
        <v>313</v>
      </c>
      <c r="B326" s="38">
        <v>42865</v>
      </c>
      <c r="C326" s="40">
        <v>393006</v>
      </c>
      <c r="D326" s="30" t="s">
        <v>5812</v>
      </c>
      <c r="E326" s="31">
        <v>3400000</v>
      </c>
      <c r="F326" s="31">
        <v>3400000</v>
      </c>
      <c r="G326" s="31">
        <f t="shared" si="5"/>
        <v>0</v>
      </c>
      <c r="H326" s="32" t="s">
        <v>5382</v>
      </c>
      <c r="I326" s="42"/>
      <c r="J326" s="29"/>
      <c r="K326" s="29"/>
    </row>
    <row r="327" spans="1:11">
      <c r="A327" s="44">
        <v>314</v>
      </c>
      <c r="B327" s="38">
        <v>42865</v>
      </c>
      <c r="C327" s="40">
        <v>401315</v>
      </c>
      <c r="D327" s="30" t="s">
        <v>2823</v>
      </c>
      <c r="E327" s="31">
        <v>3800000</v>
      </c>
      <c r="F327" s="31">
        <v>3800000</v>
      </c>
      <c r="G327" s="31">
        <f t="shared" si="5"/>
        <v>0</v>
      </c>
      <c r="H327" s="32" t="s">
        <v>5383</v>
      </c>
      <c r="I327" s="42"/>
      <c r="J327" s="29"/>
      <c r="K327" s="29"/>
    </row>
    <row r="328" spans="1:11">
      <c r="A328" s="44">
        <v>315</v>
      </c>
      <c r="B328" s="38">
        <v>42865</v>
      </c>
      <c r="C328" s="40">
        <v>403658</v>
      </c>
      <c r="D328" s="30" t="s">
        <v>5813</v>
      </c>
      <c r="E328" s="31">
        <v>2400000</v>
      </c>
      <c r="F328" s="31">
        <v>2400000</v>
      </c>
      <c r="G328" s="31">
        <f t="shared" si="5"/>
        <v>0</v>
      </c>
      <c r="H328" s="32" t="s">
        <v>5384</v>
      </c>
      <c r="I328" s="42"/>
      <c r="J328" s="29"/>
      <c r="K328" s="29"/>
    </row>
    <row r="329" spans="1:11">
      <c r="A329" s="44">
        <v>316</v>
      </c>
      <c r="B329" s="38">
        <v>42865</v>
      </c>
      <c r="C329" s="40">
        <v>390931</v>
      </c>
      <c r="D329" s="30" t="s">
        <v>5814</v>
      </c>
      <c r="E329" s="31">
        <v>4000000</v>
      </c>
      <c r="F329" s="31">
        <v>4000000</v>
      </c>
      <c r="G329" s="31">
        <f t="shared" si="5"/>
        <v>0</v>
      </c>
      <c r="H329" s="32" t="s">
        <v>5385</v>
      </c>
      <c r="I329" s="42"/>
      <c r="J329" s="29"/>
      <c r="K329" s="29"/>
    </row>
    <row r="330" spans="1:11">
      <c r="A330" s="44">
        <v>317</v>
      </c>
      <c r="B330" s="38">
        <v>42865</v>
      </c>
      <c r="C330" s="40">
        <v>400519</v>
      </c>
      <c r="D330" s="30" t="s">
        <v>5815</v>
      </c>
      <c r="E330" s="31">
        <v>2400000</v>
      </c>
      <c r="F330" s="31">
        <v>2400000</v>
      </c>
      <c r="G330" s="31">
        <f t="shared" si="5"/>
        <v>0</v>
      </c>
      <c r="H330" s="32" t="s">
        <v>5386</v>
      </c>
      <c r="I330" s="42"/>
      <c r="J330" s="29"/>
      <c r="K330" s="29"/>
    </row>
    <row r="331" spans="1:11" ht="25.5">
      <c r="A331" s="44">
        <v>318</v>
      </c>
      <c r="B331" s="38">
        <v>42865</v>
      </c>
      <c r="C331" s="40">
        <v>382455</v>
      </c>
      <c r="D331" s="30" t="s">
        <v>5816</v>
      </c>
      <c r="E331" s="31">
        <v>2000000</v>
      </c>
      <c r="F331" s="31">
        <v>2000000</v>
      </c>
      <c r="G331" s="31">
        <f t="shared" si="5"/>
        <v>0</v>
      </c>
      <c r="H331" s="32" t="s">
        <v>5387</v>
      </c>
      <c r="I331" s="42"/>
      <c r="J331" s="29"/>
      <c r="K331" s="29"/>
    </row>
    <row r="332" spans="1:11">
      <c r="A332" s="44">
        <v>319</v>
      </c>
      <c r="B332" s="38">
        <v>42865</v>
      </c>
      <c r="C332" s="40">
        <v>382472</v>
      </c>
      <c r="D332" s="30" t="s">
        <v>5817</v>
      </c>
      <c r="E332" s="31">
        <v>2000000</v>
      </c>
      <c r="F332" s="31">
        <v>2000000</v>
      </c>
      <c r="G332" s="31">
        <f t="shared" si="5"/>
        <v>0</v>
      </c>
      <c r="H332" s="32" t="s">
        <v>5388</v>
      </c>
      <c r="I332" s="42"/>
      <c r="J332" s="29"/>
      <c r="K332" s="29"/>
    </row>
    <row r="333" spans="1:11">
      <c r="A333" s="44">
        <v>320</v>
      </c>
      <c r="B333" s="38">
        <v>42865</v>
      </c>
      <c r="C333" s="40">
        <v>382574</v>
      </c>
      <c r="D333" s="30" t="s">
        <v>5818</v>
      </c>
      <c r="E333" s="31">
        <v>2000000</v>
      </c>
      <c r="F333" s="31">
        <v>2000000</v>
      </c>
      <c r="G333" s="31">
        <f t="shared" si="5"/>
        <v>0</v>
      </c>
      <c r="H333" s="32" t="s">
        <v>5389</v>
      </c>
      <c r="I333" s="42"/>
      <c r="J333" s="29"/>
      <c r="K333" s="29"/>
    </row>
    <row r="334" spans="1:11">
      <c r="A334" s="44">
        <v>321</v>
      </c>
      <c r="B334" s="38">
        <v>42865</v>
      </c>
      <c r="C334" s="40">
        <v>404027</v>
      </c>
      <c r="D334" s="30" t="s">
        <v>5819</v>
      </c>
      <c r="E334" s="31">
        <v>3800000</v>
      </c>
      <c r="F334" s="31">
        <v>3800000</v>
      </c>
      <c r="G334" s="31">
        <f t="shared" si="5"/>
        <v>0</v>
      </c>
      <c r="H334" s="32" t="s">
        <v>5390</v>
      </c>
      <c r="I334" s="42"/>
      <c r="J334" s="29"/>
      <c r="K334" s="29"/>
    </row>
    <row r="335" spans="1:11" ht="25.5">
      <c r="A335" s="44">
        <v>322</v>
      </c>
      <c r="B335" s="38">
        <v>42865</v>
      </c>
      <c r="C335" s="40">
        <v>403630</v>
      </c>
      <c r="D335" s="30" t="s">
        <v>5820</v>
      </c>
      <c r="E335" s="31">
        <v>2400000</v>
      </c>
      <c r="F335" s="31">
        <v>2400000</v>
      </c>
      <c r="G335" s="31">
        <f t="shared" si="5"/>
        <v>0</v>
      </c>
      <c r="H335" s="32" t="s">
        <v>5391</v>
      </c>
      <c r="I335" s="42"/>
      <c r="J335" s="29"/>
      <c r="K335" s="29"/>
    </row>
    <row r="336" spans="1:11">
      <c r="A336" s="44">
        <v>323</v>
      </c>
      <c r="B336" s="38">
        <v>42865</v>
      </c>
      <c r="C336" s="40">
        <v>390919</v>
      </c>
      <c r="D336" s="30" t="s">
        <v>5821</v>
      </c>
      <c r="E336" s="31">
        <v>4000000</v>
      </c>
      <c r="F336" s="31">
        <v>4000000</v>
      </c>
      <c r="G336" s="31">
        <f t="shared" si="5"/>
        <v>0</v>
      </c>
      <c r="H336" s="32" t="s">
        <v>5392</v>
      </c>
      <c r="I336" s="42"/>
      <c r="J336" s="29"/>
      <c r="K336" s="29"/>
    </row>
    <row r="337" spans="1:11">
      <c r="A337" s="44">
        <v>324</v>
      </c>
      <c r="B337" s="38">
        <v>42865</v>
      </c>
      <c r="C337" s="40">
        <v>401705</v>
      </c>
      <c r="D337" s="30" t="s">
        <v>5822</v>
      </c>
      <c r="E337" s="31">
        <v>3400000</v>
      </c>
      <c r="F337" s="31">
        <v>3400000</v>
      </c>
      <c r="G337" s="31">
        <f t="shared" ref="G337:G399" si="6">F337-E337</f>
        <v>0</v>
      </c>
      <c r="H337" s="32" t="s">
        <v>5393</v>
      </c>
      <c r="I337" s="42"/>
      <c r="J337" s="29"/>
      <c r="K337" s="29"/>
    </row>
    <row r="338" spans="1:11">
      <c r="A338" s="44">
        <v>325</v>
      </c>
      <c r="B338" s="38">
        <v>42865</v>
      </c>
      <c r="C338" s="40">
        <v>382466</v>
      </c>
      <c r="D338" s="30" t="s">
        <v>5823</v>
      </c>
      <c r="E338" s="31">
        <v>2000000</v>
      </c>
      <c r="F338" s="31">
        <v>2000000</v>
      </c>
      <c r="G338" s="31">
        <f t="shared" si="6"/>
        <v>0</v>
      </c>
      <c r="H338" s="32" t="s">
        <v>5394</v>
      </c>
      <c r="I338" s="42"/>
      <c r="J338" s="29"/>
      <c r="K338" s="29"/>
    </row>
    <row r="339" spans="1:11">
      <c r="A339" s="44">
        <v>326</v>
      </c>
      <c r="B339" s="38">
        <v>42865</v>
      </c>
      <c r="C339" s="40">
        <v>392611</v>
      </c>
      <c r="D339" s="30" t="s">
        <v>5824</v>
      </c>
      <c r="E339" s="31">
        <v>3000000</v>
      </c>
      <c r="F339" s="31">
        <v>3000000</v>
      </c>
      <c r="G339" s="31">
        <f t="shared" si="6"/>
        <v>0</v>
      </c>
      <c r="H339" s="32" t="s">
        <v>5395</v>
      </c>
      <c r="I339" s="42"/>
      <c r="J339" s="29"/>
      <c r="K339" s="29"/>
    </row>
    <row r="340" spans="1:11">
      <c r="A340" s="44">
        <v>327</v>
      </c>
      <c r="B340" s="38">
        <v>42865</v>
      </c>
      <c r="C340" s="40">
        <v>391714</v>
      </c>
      <c r="D340" s="30" t="s">
        <v>5825</v>
      </c>
      <c r="E340" s="31">
        <v>3400000</v>
      </c>
      <c r="F340" s="31">
        <v>3400000</v>
      </c>
      <c r="G340" s="31">
        <f t="shared" si="6"/>
        <v>0</v>
      </c>
      <c r="H340" s="32" t="s">
        <v>5396</v>
      </c>
      <c r="I340" s="42"/>
      <c r="J340" s="29"/>
      <c r="K340" s="29"/>
    </row>
    <row r="341" spans="1:11">
      <c r="A341" s="44">
        <v>328</v>
      </c>
      <c r="B341" s="38">
        <v>42865</v>
      </c>
      <c r="C341" s="40">
        <v>401011</v>
      </c>
      <c r="D341" s="30" t="s">
        <v>5826</v>
      </c>
      <c r="E341" s="31">
        <v>3800000</v>
      </c>
      <c r="F341" s="31">
        <v>3800000</v>
      </c>
      <c r="G341" s="31">
        <f t="shared" si="6"/>
        <v>0</v>
      </c>
      <c r="H341" s="32" t="s">
        <v>5397</v>
      </c>
      <c r="I341" s="42"/>
      <c r="J341" s="29"/>
      <c r="K341" s="29"/>
    </row>
    <row r="342" spans="1:11">
      <c r="A342" s="44">
        <v>329</v>
      </c>
      <c r="B342" s="38">
        <v>42865</v>
      </c>
      <c r="C342" s="40">
        <v>390418</v>
      </c>
      <c r="D342" s="30" t="s">
        <v>5827</v>
      </c>
      <c r="E342" s="31">
        <v>3200000</v>
      </c>
      <c r="F342" s="31">
        <v>3200000</v>
      </c>
      <c r="G342" s="31">
        <f t="shared" si="6"/>
        <v>0</v>
      </c>
      <c r="H342" s="32" t="s">
        <v>5398</v>
      </c>
      <c r="I342" s="42"/>
      <c r="J342" s="29"/>
      <c r="K342" s="29"/>
    </row>
    <row r="343" spans="1:11">
      <c r="A343" s="44">
        <v>330</v>
      </c>
      <c r="B343" s="38">
        <v>42865</v>
      </c>
      <c r="C343" s="40">
        <v>393013</v>
      </c>
      <c r="D343" s="30" t="s">
        <v>5828</v>
      </c>
      <c r="E343" s="31">
        <v>12750000</v>
      </c>
      <c r="F343" s="31">
        <v>12750000</v>
      </c>
      <c r="G343" s="31">
        <f t="shared" si="6"/>
        <v>0</v>
      </c>
      <c r="H343" s="32" t="s">
        <v>5399</v>
      </c>
      <c r="I343" s="42"/>
      <c r="J343" s="29"/>
      <c r="K343" s="29"/>
    </row>
    <row r="344" spans="1:11">
      <c r="A344" s="44">
        <v>331</v>
      </c>
      <c r="B344" s="38">
        <v>42865</v>
      </c>
      <c r="C344" s="40">
        <v>392305</v>
      </c>
      <c r="D344" s="30" t="s">
        <v>5829</v>
      </c>
      <c r="E344" s="31">
        <v>12750000</v>
      </c>
      <c r="F344" s="31">
        <v>12750000</v>
      </c>
      <c r="G344" s="31">
        <f t="shared" si="6"/>
        <v>0</v>
      </c>
      <c r="H344" s="32" t="s">
        <v>5400</v>
      </c>
      <c r="I344" s="42"/>
      <c r="J344" s="29"/>
      <c r="K344" s="29"/>
    </row>
    <row r="345" spans="1:11">
      <c r="A345" s="44">
        <v>332</v>
      </c>
      <c r="B345" s="38">
        <v>42865</v>
      </c>
      <c r="C345" s="40">
        <v>400852</v>
      </c>
      <c r="D345" s="30" t="s">
        <v>5830</v>
      </c>
      <c r="E345" s="31">
        <v>3400000</v>
      </c>
      <c r="F345" s="31">
        <v>3400000</v>
      </c>
      <c r="G345" s="31">
        <f t="shared" si="6"/>
        <v>0</v>
      </c>
      <c r="H345" s="32" t="s">
        <v>5401</v>
      </c>
      <c r="I345" s="42"/>
      <c r="J345" s="29"/>
      <c r="K345" s="29"/>
    </row>
    <row r="346" spans="1:11" ht="25.5">
      <c r="A346" s="44">
        <v>333</v>
      </c>
      <c r="B346" s="38">
        <v>42865</v>
      </c>
      <c r="C346" s="40">
        <v>403832</v>
      </c>
      <c r="D346" s="30" t="s">
        <v>5831</v>
      </c>
      <c r="E346" s="31">
        <v>3400000</v>
      </c>
      <c r="F346" s="31">
        <v>3400000</v>
      </c>
      <c r="G346" s="31">
        <f t="shared" si="6"/>
        <v>0</v>
      </c>
      <c r="H346" s="32" t="s">
        <v>5402</v>
      </c>
      <c r="I346" s="42"/>
      <c r="J346" s="29"/>
      <c r="K346" s="29"/>
    </row>
    <row r="347" spans="1:11">
      <c r="A347" s="44">
        <v>334</v>
      </c>
      <c r="B347" s="38">
        <v>42865</v>
      </c>
      <c r="C347" s="40">
        <v>390909</v>
      </c>
      <c r="D347" s="30" t="s">
        <v>5832</v>
      </c>
      <c r="E347" s="31">
        <v>12750000</v>
      </c>
      <c r="F347" s="31">
        <v>12750000</v>
      </c>
      <c r="G347" s="31">
        <f t="shared" si="6"/>
        <v>0</v>
      </c>
      <c r="H347" s="32" t="s">
        <v>5403</v>
      </c>
      <c r="I347" s="42"/>
      <c r="J347" s="29"/>
      <c r="K347" s="29"/>
    </row>
    <row r="348" spans="1:11">
      <c r="A348" s="44">
        <v>335</v>
      </c>
      <c r="B348" s="38">
        <v>42865</v>
      </c>
      <c r="C348" s="40">
        <v>402866</v>
      </c>
      <c r="D348" s="30" t="s">
        <v>5833</v>
      </c>
      <c r="E348" s="31">
        <v>900000</v>
      </c>
      <c r="F348" s="31">
        <v>900000</v>
      </c>
      <c r="G348" s="31">
        <f t="shared" si="6"/>
        <v>0</v>
      </c>
      <c r="H348" s="32" t="s">
        <v>5404</v>
      </c>
      <c r="I348" s="42"/>
      <c r="J348" s="29"/>
      <c r="K348" s="29"/>
    </row>
    <row r="349" spans="1:11">
      <c r="A349" s="44">
        <v>336</v>
      </c>
      <c r="B349" s="38">
        <v>42865</v>
      </c>
      <c r="C349" s="40">
        <v>400364</v>
      </c>
      <c r="D349" s="30" t="s">
        <v>5834</v>
      </c>
      <c r="E349" s="31">
        <v>3000000</v>
      </c>
      <c r="F349" s="31">
        <v>3000000</v>
      </c>
      <c r="G349" s="31">
        <f t="shared" si="6"/>
        <v>0</v>
      </c>
      <c r="H349" s="32" t="s">
        <v>5405</v>
      </c>
      <c r="I349" s="42"/>
      <c r="J349" s="29"/>
      <c r="K349" s="29"/>
    </row>
    <row r="350" spans="1:11">
      <c r="A350" s="44">
        <v>337</v>
      </c>
      <c r="B350" s="38">
        <v>42865</v>
      </c>
      <c r="C350" s="40">
        <v>400636</v>
      </c>
      <c r="D350" s="30" t="s">
        <v>5835</v>
      </c>
      <c r="E350" s="31">
        <v>3600000</v>
      </c>
      <c r="F350" s="31">
        <v>3600000</v>
      </c>
      <c r="G350" s="31">
        <f t="shared" si="6"/>
        <v>0</v>
      </c>
      <c r="H350" s="32" t="s">
        <v>5406</v>
      </c>
      <c r="I350" s="42"/>
      <c r="J350" s="29"/>
      <c r="K350" s="29"/>
    </row>
    <row r="351" spans="1:11">
      <c r="A351" s="44">
        <v>338</v>
      </c>
      <c r="B351" s="38">
        <v>42865</v>
      </c>
      <c r="C351" s="40">
        <v>382370</v>
      </c>
      <c r="D351" s="30" t="s">
        <v>5836</v>
      </c>
      <c r="E351" s="31">
        <v>2000000</v>
      </c>
      <c r="F351" s="31">
        <v>2000000</v>
      </c>
      <c r="G351" s="31">
        <f t="shared" si="6"/>
        <v>0</v>
      </c>
      <c r="H351" s="32" t="s">
        <v>5407</v>
      </c>
      <c r="I351" s="42"/>
      <c r="J351" s="29"/>
      <c r="K351" s="29"/>
    </row>
    <row r="352" spans="1:11">
      <c r="A352" s="44">
        <v>339</v>
      </c>
      <c r="B352" s="38">
        <v>42865</v>
      </c>
      <c r="C352" s="40">
        <v>401714</v>
      </c>
      <c r="D352" s="30" t="s">
        <v>5837</v>
      </c>
      <c r="E352" s="31">
        <v>3400000</v>
      </c>
      <c r="F352" s="31">
        <v>3400000</v>
      </c>
      <c r="G352" s="31">
        <f t="shared" si="6"/>
        <v>0</v>
      </c>
      <c r="H352" s="32" t="s">
        <v>5408</v>
      </c>
      <c r="I352" s="42"/>
      <c r="J352" s="29"/>
      <c r="K352" s="29"/>
    </row>
    <row r="353" spans="1:11">
      <c r="A353" s="44">
        <v>340</v>
      </c>
      <c r="B353" s="38">
        <v>42865</v>
      </c>
      <c r="C353" s="40">
        <v>403464</v>
      </c>
      <c r="D353" s="30" t="s">
        <v>5838</v>
      </c>
      <c r="E353" s="31">
        <v>3000000</v>
      </c>
      <c r="F353" s="31">
        <v>3000000</v>
      </c>
      <c r="G353" s="31">
        <f t="shared" si="6"/>
        <v>0</v>
      </c>
      <c r="H353" s="32" t="s">
        <v>5409</v>
      </c>
      <c r="I353" s="42"/>
      <c r="J353" s="29"/>
      <c r="K353" s="29"/>
    </row>
    <row r="354" spans="1:11">
      <c r="A354" s="44">
        <v>341</v>
      </c>
      <c r="B354" s="38">
        <v>42865</v>
      </c>
      <c r="C354" s="40">
        <v>390913</v>
      </c>
      <c r="D354" s="30" t="s">
        <v>5839</v>
      </c>
      <c r="E354" s="31">
        <v>3800000</v>
      </c>
      <c r="F354" s="31">
        <v>3800000</v>
      </c>
      <c r="G354" s="31">
        <f t="shared" si="6"/>
        <v>0</v>
      </c>
      <c r="H354" s="32" t="s">
        <v>5410</v>
      </c>
      <c r="I354" s="42"/>
      <c r="J354" s="29"/>
      <c r="K354" s="29"/>
    </row>
    <row r="355" spans="1:11">
      <c r="A355" s="44">
        <v>342</v>
      </c>
      <c r="B355" s="38">
        <v>42865</v>
      </c>
      <c r="C355" s="40">
        <v>382754</v>
      </c>
      <c r="D355" s="30" t="s">
        <v>5840</v>
      </c>
      <c r="E355" s="31">
        <v>6000000</v>
      </c>
      <c r="F355" s="31">
        <v>6000000</v>
      </c>
      <c r="G355" s="31">
        <f t="shared" si="6"/>
        <v>0</v>
      </c>
      <c r="H355" s="32" t="s">
        <v>5411</v>
      </c>
      <c r="I355" s="42"/>
      <c r="J355" s="29"/>
      <c r="K355" s="29"/>
    </row>
    <row r="356" spans="1:11" ht="25.5">
      <c r="A356" s="44">
        <v>343</v>
      </c>
      <c r="B356" s="38">
        <v>42865</v>
      </c>
      <c r="C356" s="40">
        <v>403225</v>
      </c>
      <c r="D356" s="30" t="s">
        <v>5841</v>
      </c>
      <c r="E356" s="31">
        <v>2400000</v>
      </c>
      <c r="F356" s="31">
        <v>2400000</v>
      </c>
      <c r="G356" s="31">
        <f t="shared" si="6"/>
        <v>0</v>
      </c>
      <c r="H356" s="32" t="s">
        <v>5412</v>
      </c>
      <c r="I356" s="42"/>
      <c r="J356" s="29"/>
      <c r="K356" s="29"/>
    </row>
    <row r="357" spans="1:11" ht="38.25">
      <c r="A357" s="44">
        <v>344</v>
      </c>
      <c r="B357" s="38">
        <v>42865</v>
      </c>
      <c r="C357" s="40">
        <v>390601</v>
      </c>
      <c r="D357" s="30" t="s">
        <v>5842</v>
      </c>
      <c r="E357" s="31">
        <v>4000000</v>
      </c>
      <c r="F357" s="31">
        <v>4000000</v>
      </c>
      <c r="G357" s="31">
        <f t="shared" si="6"/>
        <v>0</v>
      </c>
      <c r="H357" s="32" t="s">
        <v>5413</v>
      </c>
      <c r="I357" s="42"/>
      <c r="J357" s="29"/>
      <c r="K357" s="29"/>
    </row>
    <row r="358" spans="1:11" ht="38.25">
      <c r="A358" s="44">
        <v>345</v>
      </c>
      <c r="B358" s="38">
        <v>42865</v>
      </c>
      <c r="C358" s="40">
        <v>390645</v>
      </c>
      <c r="D358" s="30" t="s">
        <v>5843</v>
      </c>
      <c r="E358" s="31">
        <v>3600000</v>
      </c>
      <c r="F358" s="31">
        <v>3600000</v>
      </c>
      <c r="G358" s="31">
        <f t="shared" si="6"/>
        <v>0</v>
      </c>
      <c r="H358" s="32" t="s">
        <v>5414</v>
      </c>
      <c r="I358" s="42"/>
      <c r="J358" s="29"/>
      <c r="K358" s="29"/>
    </row>
    <row r="359" spans="1:11">
      <c r="A359" s="44">
        <v>346</v>
      </c>
      <c r="B359" s="38">
        <v>42865</v>
      </c>
      <c r="C359" s="40">
        <v>390822</v>
      </c>
      <c r="D359" s="30" t="s">
        <v>5844</v>
      </c>
      <c r="E359" s="31">
        <v>4000000</v>
      </c>
      <c r="F359" s="31">
        <v>4000000</v>
      </c>
      <c r="G359" s="31">
        <f t="shared" si="6"/>
        <v>0</v>
      </c>
      <c r="H359" s="32" t="s">
        <v>5415</v>
      </c>
      <c r="I359" s="42"/>
      <c r="J359" s="29"/>
      <c r="K359" s="29"/>
    </row>
    <row r="360" spans="1:11">
      <c r="A360" s="44">
        <v>347</v>
      </c>
      <c r="B360" s="38">
        <v>42865</v>
      </c>
      <c r="C360" s="40">
        <v>402435</v>
      </c>
      <c r="D360" s="30" t="s">
        <v>5845</v>
      </c>
      <c r="E360" s="31">
        <v>3400000</v>
      </c>
      <c r="F360" s="31">
        <v>3400000</v>
      </c>
      <c r="G360" s="31">
        <f t="shared" si="6"/>
        <v>0</v>
      </c>
      <c r="H360" s="32" t="s">
        <v>5416</v>
      </c>
      <c r="I360" s="42"/>
      <c r="J360" s="29"/>
      <c r="K360" s="29"/>
    </row>
    <row r="361" spans="1:11">
      <c r="A361" s="44">
        <v>348</v>
      </c>
      <c r="B361" s="38">
        <v>42865</v>
      </c>
      <c r="C361" s="40">
        <v>400137</v>
      </c>
      <c r="D361" s="30" t="s">
        <v>5846</v>
      </c>
      <c r="E361" s="31">
        <v>3800000</v>
      </c>
      <c r="F361" s="31">
        <v>3800000</v>
      </c>
      <c r="G361" s="31">
        <f t="shared" si="6"/>
        <v>0</v>
      </c>
      <c r="H361" s="32" t="s">
        <v>5417</v>
      </c>
      <c r="I361" s="42"/>
      <c r="J361" s="29"/>
      <c r="K361" s="29"/>
    </row>
    <row r="362" spans="1:11">
      <c r="A362" s="44">
        <v>349</v>
      </c>
      <c r="B362" s="38">
        <v>42865</v>
      </c>
      <c r="C362" s="40">
        <v>390658</v>
      </c>
      <c r="D362" s="30" t="s">
        <v>5847</v>
      </c>
      <c r="E362" s="31">
        <v>3800000</v>
      </c>
      <c r="F362" s="31">
        <v>3800000</v>
      </c>
      <c r="G362" s="31">
        <f t="shared" si="6"/>
        <v>0</v>
      </c>
      <c r="H362" s="32" t="s">
        <v>5418</v>
      </c>
      <c r="I362" s="42"/>
      <c r="J362" s="29"/>
      <c r="K362" s="29"/>
    </row>
    <row r="363" spans="1:11">
      <c r="A363" s="44">
        <v>350</v>
      </c>
      <c r="B363" s="38">
        <v>42865</v>
      </c>
      <c r="C363" s="40">
        <v>401433</v>
      </c>
      <c r="D363" s="30" t="s">
        <v>5848</v>
      </c>
      <c r="E363" s="31">
        <v>4000000</v>
      </c>
      <c r="F363" s="31">
        <v>4000000</v>
      </c>
      <c r="G363" s="31">
        <f t="shared" si="6"/>
        <v>0</v>
      </c>
      <c r="H363" s="32" t="s">
        <v>5419</v>
      </c>
      <c r="I363" s="42"/>
      <c r="J363" s="29"/>
      <c r="K363" s="29"/>
    </row>
    <row r="364" spans="1:11" ht="25.5">
      <c r="A364" s="44">
        <v>351</v>
      </c>
      <c r="B364" s="38">
        <v>42865</v>
      </c>
      <c r="C364" s="40">
        <v>382461</v>
      </c>
      <c r="D364" s="30" t="s">
        <v>5849</v>
      </c>
      <c r="E364" s="31">
        <v>2000000</v>
      </c>
      <c r="F364" s="31">
        <v>2000000</v>
      </c>
      <c r="G364" s="31">
        <f t="shared" si="6"/>
        <v>0</v>
      </c>
      <c r="H364" s="32" t="s">
        <v>5420</v>
      </c>
      <c r="I364" s="42"/>
      <c r="J364" s="29"/>
      <c r="K364" s="29"/>
    </row>
    <row r="365" spans="1:11">
      <c r="A365" s="44">
        <v>352</v>
      </c>
      <c r="B365" s="38">
        <v>42865</v>
      </c>
      <c r="C365" s="40">
        <v>403329</v>
      </c>
      <c r="D365" s="30" t="s">
        <v>5850</v>
      </c>
      <c r="E365" s="31">
        <v>2400000</v>
      </c>
      <c r="F365" s="31">
        <v>2400000</v>
      </c>
      <c r="G365" s="31">
        <f t="shared" si="6"/>
        <v>0</v>
      </c>
      <c r="H365" s="32" t="s">
        <v>5421</v>
      </c>
      <c r="I365" s="42"/>
      <c r="J365" s="29"/>
      <c r="K365" s="29"/>
    </row>
    <row r="366" spans="1:11" ht="25.5">
      <c r="A366" s="44">
        <v>353</v>
      </c>
      <c r="B366" s="38">
        <v>42865</v>
      </c>
      <c r="C366" s="40">
        <v>391065</v>
      </c>
      <c r="D366" s="30" t="s">
        <v>5851</v>
      </c>
      <c r="E366" s="31">
        <v>3400000</v>
      </c>
      <c r="F366" s="31">
        <v>3400000</v>
      </c>
      <c r="G366" s="31">
        <f t="shared" si="6"/>
        <v>0</v>
      </c>
      <c r="H366" s="32" t="s">
        <v>5422</v>
      </c>
      <c r="I366" s="42"/>
      <c r="J366" s="29"/>
      <c r="K366" s="29"/>
    </row>
    <row r="367" spans="1:11">
      <c r="A367" s="44">
        <v>354</v>
      </c>
      <c r="B367" s="38">
        <v>42865</v>
      </c>
      <c r="C367" s="40" t="s">
        <v>5069</v>
      </c>
      <c r="D367" s="30" t="s">
        <v>5852</v>
      </c>
      <c r="E367" s="31">
        <v>19700000</v>
      </c>
      <c r="F367" s="31">
        <v>19700000</v>
      </c>
      <c r="G367" s="31">
        <f t="shared" si="6"/>
        <v>0</v>
      </c>
      <c r="H367" s="32" t="s">
        <v>5423</v>
      </c>
      <c r="I367" s="42"/>
      <c r="J367" s="29"/>
      <c r="K367" s="29"/>
    </row>
    <row r="368" spans="1:11">
      <c r="A368" s="44">
        <v>355</v>
      </c>
      <c r="B368" s="38">
        <v>42865</v>
      </c>
      <c r="C368" s="40">
        <v>403150</v>
      </c>
      <c r="D368" s="30" t="s">
        <v>583</v>
      </c>
      <c r="E368" s="31">
        <v>2400000</v>
      </c>
      <c r="F368" s="31">
        <v>2400000</v>
      </c>
      <c r="G368" s="31">
        <f t="shared" si="6"/>
        <v>0</v>
      </c>
      <c r="H368" s="32" t="s">
        <v>5424</v>
      </c>
      <c r="I368" s="42"/>
      <c r="J368" s="29"/>
      <c r="K368" s="29"/>
    </row>
    <row r="369" spans="1:11">
      <c r="A369" s="44">
        <v>356</v>
      </c>
      <c r="B369" s="38">
        <v>42865</v>
      </c>
      <c r="C369" s="40">
        <v>392558</v>
      </c>
      <c r="D369" s="30" t="s">
        <v>5853</v>
      </c>
      <c r="E369" s="31">
        <v>3000000</v>
      </c>
      <c r="F369" s="31">
        <v>3000000</v>
      </c>
      <c r="G369" s="31">
        <f t="shared" si="6"/>
        <v>0</v>
      </c>
      <c r="H369" s="32" t="s">
        <v>5425</v>
      </c>
      <c r="I369" s="42"/>
      <c r="J369" s="29"/>
      <c r="K369" s="29"/>
    </row>
    <row r="370" spans="1:11">
      <c r="A370" s="44">
        <v>357</v>
      </c>
      <c r="B370" s="38">
        <v>42865</v>
      </c>
      <c r="C370" s="40">
        <v>392605</v>
      </c>
      <c r="D370" s="30" t="s">
        <v>5854</v>
      </c>
      <c r="E370" s="31">
        <v>3000000</v>
      </c>
      <c r="F370" s="31">
        <v>3000000</v>
      </c>
      <c r="G370" s="31">
        <f t="shared" si="6"/>
        <v>0</v>
      </c>
      <c r="H370" s="32" t="s">
        <v>5426</v>
      </c>
      <c r="I370" s="42"/>
      <c r="J370" s="29"/>
      <c r="K370" s="29"/>
    </row>
    <row r="371" spans="1:11">
      <c r="A371" s="44">
        <v>358</v>
      </c>
      <c r="B371" s="38">
        <v>42865</v>
      </c>
      <c r="C371" s="40">
        <v>392924</v>
      </c>
      <c r="D371" s="30" t="s">
        <v>4432</v>
      </c>
      <c r="E371" s="31">
        <v>3400000</v>
      </c>
      <c r="F371" s="31">
        <v>3400000</v>
      </c>
      <c r="G371" s="31">
        <f t="shared" si="6"/>
        <v>0</v>
      </c>
      <c r="H371" s="32" t="s">
        <v>5427</v>
      </c>
      <c r="I371" s="42"/>
      <c r="J371" s="29"/>
      <c r="K371" s="29"/>
    </row>
    <row r="372" spans="1:11">
      <c r="A372" s="44">
        <v>359</v>
      </c>
      <c r="B372" s="38">
        <v>42865</v>
      </c>
      <c r="C372" s="40">
        <v>393025</v>
      </c>
      <c r="D372" s="30" t="s">
        <v>5855</v>
      </c>
      <c r="E372" s="31">
        <v>3400000</v>
      </c>
      <c r="F372" s="31">
        <v>3400000</v>
      </c>
      <c r="G372" s="31">
        <f t="shared" si="6"/>
        <v>0</v>
      </c>
      <c r="H372" s="32" t="s">
        <v>5428</v>
      </c>
      <c r="I372" s="42"/>
      <c r="J372" s="29"/>
      <c r="K372" s="29"/>
    </row>
    <row r="373" spans="1:11">
      <c r="A373" s="44">
        <v>360</v>
      </c>
      <c r="B373" s="38">
        <v>42865</v>
      </c>
      <c r="C373" s="40">
        <v>403239</v>
      </c>
      <c r="D373" s="30" t="s">
        <v>2161</v>
      </c>
      <c r="E373" s="31">
        <v>2400000</v>
      </c>
      <c r="F373" s="31">
        <v>2400000</v>
      </c>
      <c r="G373" s="31">
        <f t="shared" si="6"/>
        <v>0</v>
      </c>
      <c r="H373" s="32" t="s">
        <v>5429</v>
      </c>
      <c r="I373" s="42"/>
      <c r="J373" s="29"/>
      <c r="K373" s="29"/>
    </row>
    <row r="374" spans="1:11">
      <c r="A374" s="44">
        <v>361</v>
      </c>
      <c r="B374" s="38">
        <v>42865</v>
      </c>
      <c r="C374" s="40">
        <v>390420</v>
      </c>
      <c r="D374" s="30" t="s">
        <v>603</v>
      </c>
      <c r="E374" s="31">
        <v>4000000</v>
      </c>
      <c r="F374" s="31">
        <v>4000000</v>
      </c>
      <c r="G374" s="31">
        <f t="shared" si="6"/>
        <v>0</v>
      </c>
      <c r="H374" s="32" t="s">
        <v>5430</v>
      </c>
      <c r="I374" s="42"/>
      <c r="J374" s="29"/>
      <c r="K374" s="29"/>
    </row>
    <row r="375" spans="1:11">
      <c r="A375" s="44">
        <v>362</v>
      </c>
      <c r="B375" s="38">
        <v>42865</v>
      </c>
      <c r="C375" s="40">
        <v>401529</v>
      </c>
      <c r="D375" s="30" t="s">
        <v>600</v>
      </c>
      <c r="E375" s="31">
        <v>3800000</v>
      </c>
      <c r="F375" s="31">
        <v>3800000</v>
      </c>
      <c r="G375" s="31">
        <f t="shared" si="6"/>
        <v>0</v>
      </c>
      <c r="H375" s="32" t="s">
        <v>5431</v>
      </c>
      <c r="I375" s="42"/>
      <c r="J375" s="29"/>
      <c r="K375" s="29"/>
    </row>
    <row r="376" spans="1:11">
      <c r="A376" s="44">
        <v>363</v>
      </c>
      <c r="B376" s="38">
        <v>42865</v>
      </c>
      <c r="C376" s="40">
        <v>401321</v>
      </c>
      <c r="D376" s="30" t="s">
        <v>5856</v>
      </c>
      <c r="E376" s="31">
        <v>3800000</v>
      </c>
      <c r="F376" s="31">
        <v>3800000</v>
      </c>
      <c r="G376" s="31">
        <f t="shared" si="6"/>
        <v>0</v>
      </c>
      <c r="H376" s="32" t="s">
        <v>5432</v>
      </c>
      <c r="I376" s="42"/>
      <c r="J376" s="29"/>
      <c r="K376" s="29"/>
    </row>
    <row r="377" spans="1:11">
      <c r="A377" s="44">
        <v>364</v>
      </c>
      <c r="B377" s="38">
        <v>42865</v>
      </c>
      <c r="C377" s="40">
        <v>403307</v>
      </c>
      <c r="D377" s="30" t="s">
        <v>5857</v>
      </c>
      <c r="E377" s="31">
        <v>2400000</v>
      </c>
      <c r="F377" s="31">
        <v>2400000</v>
      </c>
      <c r="G377" s="31">
        <f t="shared" si="6"/>
        <v>0</v>
      </c>
      <c r="H377" s="32" t="s">
        <v>5433</v>
      </c>
      <c r="I377" s="42"/>
      <c r="J377" s="29"/>
      <c r="K377" s="29"/>
    </row>
    <row r="378" spans="1:11">
      <c r="A378" s="44">
        <v>365</v>
      </c>
      <c r="B378" s="38">
        <v>42865</v>
      </c>
      <c r="C378" s="40">
        <v>404052</v>
      </c>
      <c r="D378" s="30" t="s">
        <v>5858</v>
      </c>
      <c r="E378" s="31">
        <v>3800000</v>
      </c>
      <c r="F378" s="31">
        <v>3800000</v>
      </c>
      <c r="G378" s="31">
        <f t="shared" si="6"/>
        <v>0</v>
      </c>
      <c r="H378" s="32" t="s">
        <v>5434</v>
      </c>
      <c r="I378" s="42"/>
      <c r="J378" s="29"/>
      <c r="K378" s="29"/>
    </row>
    <row r="379" spans="1:11" ht="25.5">
      <c r="A379" s="44">
        <v>366</v>
      </c>
      <c r="B379" s="38">
        <v>42865</v>
      </c>
      <c r="C379" s="40">
        <v>402761</v>
      </c>
      <c r="D379" s="30" t="s">
        <v>5859</v>
      </c>
      <c r="E379" s="31">
        <v>3800000</v>
      </c>
      <c r="F379" s="31">
        <v>3800000</v>
      </c>
      <c r="G379" s="31">
        <f t="shared" si="6"/>
        <v>0</v>
      </c>
      <c r="H379" s="32" t="s">
        <v>5435</v>
      </c>
      <c r="I379" s="42"/>
      <c r="J379" s="29"/>
      <c r="K379" s="29"/>
    </row>
    <row r="380" spans="1:11" ht="25.5">
      <c r="A380" s="44">
        <v>367</v>
      </c>
      <c r="B380" s="38">
        <v>42865</v>
      </c>
      <c r="C380" s="40">
        <v>370646</v>
      </c>
      <c r="D380" s="30" t="s">
        <v>5860</v>
      </c>
      <c r="E380" s="31">
        <v>600000</v>
      </c>
      <c r="F380" s="31">
        <v>600000</v>
      </c>
      <c r="G380" s="31">
        <f t="shared" si="6"/>
        <v>0</v>
      </c>
      <c r="H380" s="32" t="s">
        <v>5436</v>
      </c>
      <c r="I380" s="42"/>
      <c r="J380" s="29"/>
      <c r="K380" s="29"/>
    </row>
    <row r="381" spans="1:11">
      <c r="A381" s="44">
        <v>368</v>
      </c>
      <c r="B381" s="38">
        <v>42865</v>
      </c>
      <c r="C381" s="40">
        <v>392824</v>
      </c>
      <c r="D381" s="30" t="s">
        <v>5861</v>
      </c>
      <c r="E381" s="31">
        <v>3000000</v>
      </c>
      <c r="F381" s="31">
        <v>3000000</v>
      </c>
      <c r="G381" s="31">
        <f t="shared" si="6"/>
        <v>0</v>
      </c>
      <c r="H381" s="32" t="s">
        <v>5437</v>
      </c>
      <c r="I381" s="42"/>
      <c r="J381" s="29"/>
      <c r="K381" s="29"/>
    </row>
    <row r="382" spans="1:11">
      <c r="A382" s="44">
        <v>369</v>
      </c>
      <c r="B382" s="38">
        <v>42865</v>
      </c>
      <c r="C382" s="40">
        <v>382465</v>
      </c>
      <c r="D382" s="30" t="s">
        <v>5862</v>
      </c>
      <c r="E382" s="31">
        <v>2000000</v>
      </c>
      <c r="F382" s="31">
        <v>2000000</v>
      </c>
      <c r="G382" s="31">
        <f t="shared" si="6"/>
        <v>0</v>
      </c>
      <c r="H382" s="32" t="s">
        <v>5438</v>
      </c>
      <c r="I382" s="42"/>
      <c r="J382" s="29"/>
      <c r="K382" s="29"/>
    </row>
    <row r="383" spans="1:11" ht="25.5">
      <c r="A383" s="44">
        <v>370</v>
      </c>
      <c r="B383" s="38">
        <v>42865</v>
      </c>
      <c r="C383" s="40">
        <v>401358</v>
      </c>
      <c r="D383" s="30" t="s">
        <v>5863</v>
      </c>
      <c r="E383" s="31">
        <v>4000000</v>
      </c>
      <c r="F383" s="31">
        <v>4000000</v>
      </c>
      <c r="G383" s="31">
        <f t="shared" si="6"/>
        <v>0</v>
      </c>
      <c r="H383" s="32" t="s">
        <v>5439</v>
      </c>
      <c r="I383" s="42"/>
      <c r="J383" s="29"/>
      <c r="K383" s="29"/>
    </row>
    <row r="384" spans="1:11">
      <c r="A384" s="44">
        <v>371</v>
      </c>
      <c r="B384" s="38">
        <v>42865</v>
      </c>
      <c r="C384" s="40">
        <v>380504</v>
      </c>
      <c r="D384" s="30" t="s">
        <v>5864</v>
      </c>
      <c r="E384" s="31">
        <v>3400000</v>
      </c>
      <c r="F384" s="31">
        <v>3400000</v>
      </c>
      <c r="G384" s="31">
        <f t="shared" si="6"/>
        <v>0</v>
      </c>
      <c r="H384" s="32" t="s">
        <v>5440</v>
      </c>
      <c r="I384" s="42"/>
      <c r="J384" s="29"/>
      <c r="K384" s="29"/>
    </row>
    <row r="385" spans="1:11">
      <c r="A385" s="44">
        <v>372</v>
      </c>
      <c r="B385" s="38">
        <v>42865</v>
      </c>
      <c r="C385" s="40">
        <v>392329</v>
      </c>
      <c r="D385" s="30" t="s">
        <v>5865</v>
      </c>
      <c r="E385" s="31">
        <v>3000000</v>
      </c>
      <c r="F385" s="31">
        <v>3000000</v>
      </c>
      <c r="G385" s="31">
        <f t="shared" si="6"/>
        <v>0</v>
      </c>
      <c r="H385" s="32" t="s">
        <v>5441</v>
      </c>
      <c r="I385" s="42"/>
      <c r="J385" s="29"/>
      <c r="K385" s="29"/>
    </row>
    <row r="386" spans="1:11" ht="25.5">
      <c r="A386" s="44">
        <v>373</v>
      </c>
      <c r="B386" s="38">
        <v>42865</v>
      </c>
      <c r="C386" s="40">
        <v>372815</v>
      </c>
      <c r="D386" s="30" t="s">
        <v>5866</v>
      </c>
      <c r="E386" s="31">
        <v>600000</v>
      </c>
      <c r="F386" s="31">
        <v>600000</v>
      </c>
      <c r="G386" s="31">
        <f t="shared" si="6"/>
        <v>0</v>
      </c>
      <c r="H386" s="32" t="s">
        <v>5442</v>
      </c>
      <c r="I386" s="42"/>
      <c r="J386" s="29"/>
      <c r="K386" s="29"/>
    </row>
    <row r="387" spans="1:11">
      <c r="A387" s="44">
        <v>374</v>
      </c>
      <c r="B387" s="38">
        <v>42865</v>
      </c>
      <c r="C387" s="40">
        <v>403056</v>
      </c>
      <c r="D387" s="30" t="s">
        <v>5867</v>
      </c>
      <c r="E387" s="31">
        <v>15300000</v>
      </c>
      <c r="F387" s="31">
        <v>15300000</v>
      </c>
      <c r="G387" s="31">
        <f t="shared" si="6"/>
        <v>0</v>
      </c>
      <c r="H387" s="32" t="s">
        <v>5443</v>
      </c>
      <c r="I387" s="42"/>
      <c r="J387" s="29"/>
      <c r="K387" s="29"/>
    </row>
    <row r="388" spans="1:11">
      <c r="A388" s="44">
        <v>375</v>
      </c>
      <c r="B388" s="38">
        <v>42865</v>
      </c>
      <c r="C388" s="40">
        <v>392654</v>
      </c>
      <c r="D388" s="30" t="s">
        <v>5868</v>
      </c>
      <c r="E388" s="31">
        <v>3000000</v>
      </c>
      <c r="F388" s="31">
        <v>3000000</v>
      </c>
      <c r="G388" s="31">
        <f t="shared" si="6"/>
        <v>0</v>
      </c>
      <c r="H388" s="32" t="s">
        <v>5444</v>
      </c>
      <c r="I388" s="42"/>
      <c r="J388" s="29"/>
      <c r="K388" s="29"/>
    </row>
    <row r="389" spans="1:11" ht="25.5">
      <c r="A389" s="44">
        <v>376</v>
      </c>
      <c r="B389" s="38">
        <v>42865</v>
      </c>
      <c r="C389" s="40">
        <v>400662</v>
      </c>
      <c r="D389" s="30" t="s">
        <v>5870</v>
      </c>
      <c r="E389" s="31">
        <v>4000000</v>
      </c>
      <c r="F389" s="31">
        <v>4000000</v>
      </c>
      <c r="G389" s="31">
        <f t="shared" si="6"/>
        <v>0</v>
      </c>
      <c r="H389" s="32" t="s">
        <v>5446</v>
      </c>
      <c r="I389" s="42"/>
      <c r="J389" s="29"/>
      <c r="K389" s="29"/>
    </row>
    <row r="390" spans="1:11">
      <c r="A390" s="44">
        <v>377</v>
      </c>
      <c r="B390" s="38">
        <v>42865</v>
      </c>
      <c r="C390" s="40">
        <v>391855</v>
      </c>
      <c r="D390" s="30" t="s">
        <v>5871</v>
      </c>
      <c r="E390" s="31">
        <v>3800000</v>
      </c>
      <c r="F390" s="31">
        <v>3800000</v>
      </c>
      <c r="G390" s="31">
        <f t="shared" si="6"/>
        <v>0</v>
      </c>
      <c r="H390" s="32" t="s">
        <v>5447</v>
      </c>
      <c r="I390" s="42"/>
      <c r="J390" s="29"/>
      <c r="K390" s="29"/>
    </row>
    <row r="391" spans="1:11" ht="25.5">
      <c r="A391" s="44">
        <v>378</v>
      </c>
      <c r="B391" s="38">
        <v>42865</v>
      </c>
      <c r="C391" s="40">
        <v>392857</v>
      </c>
      <c r="D391" s="30" t="s">
        <v>5872</v>
      </c>
      <c r="E391" s="31">
        <v>3000000</v>
      </c>
      <c r="F391" s="31">
        <v>3000000</v>
      </c>
      <c r="G391" s="31">
        <f t="shared" si="6"/>
        <v>0</v>
      </c>
      <c r="H391" s="32" t="s">
        <v>5448</v>
      </c>
      <c r="I391" s="42"/>
      <c r="J391" s="29"/>
      <c r="K391" s="29"/>
    </row>
    <row r="392" spans="1:11">
      <c r="A392" s="44">
        <v>379</v>
      </c>
      <c r="B392" s="38">
        <v>42865</v>
      </c>
      <c r="C392" s="40">
        <v>391881</v>
      </c>
      <c r="D392" s="30" t="s">
        <v>5873</v>
      </c>
      <c r="E392" s="31">
        <v>13500000</v>
      </c>
      <c r="F392" s="31">
        <v>13500000</v>
      </c>
      <c r="G392" s="31">
        <f t="shared" si="6"/>
        <v>0</v>
      </c>
      <c r="H392" s="32" t="s">
        <v>5449</v>
      </c>
      <c r="I392" s="42"/>
      <c r="J392" s="29"/>
      <c r="K392" s="29"/>
    </row>
    <row r="393" spans="1:11" ht="38.25">
      <c r="A393" s="44">
        <v>380</v>
      </c>
      <c r="B393" s="38">
        <v>42865</v>
      </c>
      <c r="C393" s="40">
        <v>393115</v>
      </c>
      <c r="D393" s="30" t="s">
        <v>5874</v>
      </c>
      <c r="E393" s="31">
        <v>3000000</v>
      </c>
      <c r="F393" s="31">
        <v>3000000</v>
      </c>
      <c r="G393" s="31">
        <f t="shared" si="6"/>
        <v>0</v>
      </c>
      <c r="H393" s="32" t="s">
        <v>5450</v>
      </c>
      <c r="I393" s="42"/>
      <c r="J393" s="29"/>
      <c r="K393" s="29"/>
    </row>
    <row r="394" spans="1:11" ht="25.5">
      <c r="A394" s="44">
        <v>381</v>
      </c>
      <c r="B394" s="38">
        <v>42865</v>
      </c>
      <c r="C394" s="40">
        <v>393157</v>
      </c>
      <c r="D394" s="30" t="s">
        <v>5875</v>
      </c>
      <c r="E394" s="31">
        <v>3000000</v>
      </c>
      <c r="F394" s="31">
        <v>3000000</v>
      </c>
      <c r="G394" s="31">
        <f t="shared" si="6"/>
        <v>0</v>
      </c>
      <c r="H394" s="32" t="s">
        <v>5451</v>
      </c>
      <c r="I394" s="42"/>
      <c r="J394" s="29"/>
      <c r="K394" s="29"/>
    </row>
    <row r="395" spans="1:11">
      <c r="A395" s="44">
        <v>382</v>
      </c>
      <c r="B395" s="38">
        <v>42865</v>
      </c>
      <c r="C395" s="40">
        <v>402059</v>
      </c>
      <c r="D395" s="30" t="s">
        <v>5876</v>
      </c>
      <c r="E395" s="31">
        <v>3000000</v>
      </c>
      <c r="F395" s="31">
        <v>3000000</v>
      </c>
      <c r="G395" s="31">
        <f t="shared" si="6"/>
        <v>0</v>
      </c>
      <c r="H395" s="32" t="s">
        <v>5452</v>
      </c>
      <c r="I395" s="42"/>
      <c r="J395" s="29"/>
      <c r="K395" s="29"/>
    </row>
    <row r="396" spans="1:11">
      <c r="A396" s="44">
        <v>383</v>
      </c>
      <c r="B396" s="38">
        <v>42865</v>
      </c>
      <c r="C396" s="40">
        <v>401907</v>
      </c>
      <c r="D396" s="30" t="s">
        <v>3716</v>
      </c>
      <c r="E396" s="31">
        <v>4000000</v>
      </c>
      <c r="F396" s="31">
        <v>4000000</v>
      </c>
      <c r="G396" s="31">
        <f t="shared" si="6"/>
        <v>0</v>
      </c>
      <c r="H396" s="32" t="s">
        <v>5453</v>
      </c>
      <c r="I396" s="42"/>
      <c r="J396" s="29"/>
      <c r="K396" s="29"/>
    </row>
    <row r="397" spans="1:11">
      <c r="A397" s="44">
        <v>384</v>
      </c>
      <c r="B397" s="38">
        <v>42865</v>
      </c>
      <c r="C397" s="40">
        <v>402156</v>
      </c>
      <c r="D397" s="30" t="s">
        <v>5877</v>
      </c>
      <c r="E397" s="31">
        <v>4000000</v>
      </c>
      <c r="F397" s="31">
        <v>4000000</v>
      </c>
      <c r="G397" s="31">
        <f t="shared" si="6"/>
        <v>0</v>
      </c>
      <c r="H397" s="32" t="s">
        <v>5454</v>
      </c>
      <c r="I397" s="42"/>
      <c r="J397" s="29"/>
      <c r="K397" s="29"/>
    </row>
    <row r="398" spans="1:11">
      <c r="A398" s="44">
        <v>385</v>
      </c>
      <c r="B398" s="38">
        <v>42865</v>
      </c>
      <c r="C398" s="40">
        <v>402413</v>
      </c>
      <c r="D398" s="30" t="s">
        <v>5878</v>
      </c>
      <c r="E398" s="31">
        <v>4000000</v>
      </c>
      <c r="F398" s="31">
        <v>4000000</v>
      </c>
      <c r="G398" s="31">
        <f t="shared" si="6"/>
        <v>0</v>
      </c>
      <c r="H398" s="32" t="s">
        <v>5455</v>
      </c>
      <c r="I398" s="42"/>
      <c r="J398" s="29"/>
      <c r="K398" s="29"/>
    </row>
    <row r="399" spans="1:11">
      <c r="A399" s="44">
        <v>386</v>
      </c>
      <c r="B399" s="38">
        <v>42865</v>
      </c>
      <c r="C399" s="40">
        <v>403949</v>
      </c>
      <c r="D399" s="30" t="s">
        <v>5879</v>
      </c>
      <c r="E399" s="31">
        <v>3800000</v>
      </c>
      <c r="F399" s="31">
        <v>3800000</v>
      </c>
      <c r="G399" s="31">
        <f t="shared" si="6"/>
        <v>0</v>
      </c>
      <c r="H399" s="32" t="s">
        <v>5456</v>
      </c>
      <c r="I399" s="42"/>
      <c r="J399" s="29"/>
      <c r="K399" s="29"/>
    </row>
    <row r="400" spans="1:11">
      <c r="A400" s="44">
        <v>387</v>
      </c>
      <c r="B400" s="38">
        <v>42865</v>
      </c>
      <c r="C400" s="40">
        <v>400213</v>
      </c>
      <c r="D400" s="30" t="s">
        <v>5880</v>
      </c>
      <c r="E400" s="31">
        <v>3800000</v>
      </c>
      <c r="F400" s="31">
        <v>3800000</v>
      </c>
      <c r="G400" s="31">
        <f t="shared" ref="G400:G459" si="7">F400-E400</f>
        <v>0</v>
      </c>
      <c r="H400" s="32" t="s">
        <v>5457</v>
      </c>
      <c r="I400" s="42"/>
      <c r="J400" s="29"/>
      <c r="K400" s="29"/>
    </row>
    <row r="401" spans="1:11" ht="25.5">
      <c r="A401" s="44">
        <v>388</v>
      </c>
      <c r="B401" s="38">
        <v>42865</v>
      </c>
      <c r="C401" s="40">
        <v>390766</v>
      </c>
      <c r="D401" s="30" t="s">
        <v>5881</v>
      </c>
      <c r="E401" s="31">
        <v>12750000</v>
      </c>
      <c r="F401" s="31">
        <v>12750000</v>
      </c>
      <c r="G401" s="31">
        <f t="shared" si="7"/>
        <v>0</v>
      </c>
      <c r="H401" s="32" t="s">
        <v>5458</v>
      </c>
      <c r="I401" s="42"/>
      <c r="J401" s="29"/>
      <c r="K401" s="29"/>
    </row>
    <row r="402" spans="1:11">
      <c r="A402" s="44">
        <v>389</v>
      </c>
      <c r="B402" s="38">
        <v>42865</v>
      </c>
      <c r="C402" s="40">
        <v>380819</v>
      </c>
      <c r="D402" s="30" t="s">
        <v>5882</v>
      </c>
      <c r="E402" s="31">
        <v>600000</v>
      </c>
      <c r="F402" s="31">
        <v>600000</v>
      </c>
      <c r="G402" s="31">
        <f t="shared" si="7"/>
        <v>0</v>
      </c>
      <c r="H402" s="32" t="s">
        <v>5459</v>
      </c>
      <c r="I402" s="42"/>
      <c r="J402" s="29"/>
      <c r="K402" s="29"/>
    </row>
    <row r="403" spans="1:11">
      <c r="A403" s="44">
        <v>390</v>
      </c>
      <c r="B403" s="38">
        <v>42865</v>
      </c>
      <c r="C403" s="40">
        <v>391215</v>
      </c>
      <c r="D403" s="30" t="s">
        <v>5713</v>
      </c>
      <c r="E403" s="31">
        <v>4000000</v>
      </c>
      <c r="F403" s="31">
        <v>4000000</v>
      </c>
      <c r="G403" s="31">
        <f t="shared" si="7"/>
        <v>0</v>
      </c>
      <c r="H403" s="32" t="s">
        <v>5460</v>
      </c>
      <c r="I403" s="42"/>
      <c r="J403" s="29"/>
      <c r="K403" s="29"/>
    </row>
    <row r="404" spans="1:11">
      <c r="A404" s="44">
        <v>391</v>
      </c>
      <c r="B404" s="38">
        <v>42865</v>
      </c>
      <c r="C404" s="40">
        <v>393019</v>
      </c>
      <c r="D404" s="30" t="s">
        <v>5883</v>
      </c>
      <c r="E404" s="31">
        <v>3400000</v>
      </c>
      <c r="F404" s="31">
        <v>3400000</v>
      </c>
      <c r="G404" s="31">
        <f t="shared" si="7"/>
        <v>0</v>
      </c>
      <c r="H404" s="32" t="s">
        <v>5461</v>
      </c>
      <c r="I404" s="42"/>
      <c r="J404" s="29"/>
      <c r="K404" s="29"/>
    </row>
    <row r="405" spans="1:11">
      <c r="A405" s="44">
        <v>392</v>
      </c>
      <c r="B405" s="38">
        <v>42865</v>
      </c>
      <c r="C405" s="40">
        <v>390830</v>
      </c>
      <c r="D405" s="30" t="s">
        <v>5884</v>
      </c>
      <c r="E405" s="31">
        <v>4000000</v>
      </c>
      <c r="F405" s="31">
        <v>4000000</v>
      </c>
      <c r="G405" s="31">
        <f t="shared" si="7"/>
        <v>0</v>
      </c>
      <c r="H405" s="32" t="s">
        <v>5462</v>
      </c>
      <c r="I405" s="42"/>
      <c r="J405" s="29"/>
      <c r="K405" s="29"/>
    </row>
    <row r="406" spans="1:11" ht="25.5">
      <c r="A406" s="44">
        <v>393</v>
      </c>
      <c r="B406" s="38">
        <v>42865</v>
      </c>
      <c r="C406" s="40">
        <v>403959</v>
      </c>
      <c r="D406" s="30" t="s">
        <v>5885</v>
      </c>
      <c r="E406" s="31">
        <v>6400000</v>
      </c>
      <c r="F406" s="31">
        <v>6400000</v>
      </c>
      <c r="G406" s="31">
        <f t="shared" si="7"/>
        <v>0</v>
      </c>
      <c r="H406" s="32" t="s">
        <v>5463</v>
      </c>
      <c r="I406" s="42"/>
      <c r="J406" s="29"/>
      <c r="K406" s="29"/>
    </row>
    <row r="407" spans="1:11" ht="25.5">
      <c r="A407" s="44">
        <v>394</v>
      </c>
      <c r="B407" s="38">
        <v>42865</v>
      </c>
      <c r="C407" s="40">
        <v>401350</v>
      </c>
      <c r="D407" s="30" t="s">
        <v>5886</v>
      </c>
      <c r="E407" s="31">
        <v>3400000</v>
      </c>
      <c r="F407" s="31">
        <v>3400000</v>
      </c>
      <c r="G407" s="31">
        <f t="shared" si="7"/>
        <v>0</v>
      </c>
      <c r="H407" s="32" t="s">
        <v>5464</v>
      </c>
      <c r="I407" s="42"/>
      <c r="J407" s="29"/>
      <c r="K407" s="29"/>
    </row>
    <row r="408" spans="1:11" ht="25.5">
      <c r="A408" s="44">
        <v>395</v>
      </c>
      <c r="B408" s="38">
        <v>42865</v>
      </c>
      <c r="C408" s="40">
        <v>401359</v>
      </c>
      <c r="D408" s="30" t="s">
        <v>5887</v>
      </c>
      <c r="E408" s="31">
        <v>3400000</v>
      </c>
      <c r="F408" s="31">
        <v>3400000</v>
      </c>
      <c r="G408" s="31">
        <f t="shared" si="7"/>
        <v>0</v>
      </c>
      <c r="H408" s="32" t="s">
        <v>5465</v>
      </c>
      <c r="I408" s="42"/>
      <c r="J408" s="29"/>
      <c r="K408" s="29"/>
    </row>
    <row r="409" spans="1:11">
      <c r="A409" s="44">
        <v>396</v>
      </c>
      <c r="B409" s="38">
        <v>42865</v>
      </c>
      <c r="C409" s="40">
        <v>400172</v>
      </c>
      <c r="D409" s="30" t="s">
        <v>5889</v>
      </c>
      <c r="E409" s="31">
        <v>4000000</v>
      </c>
      <c r="F409" s="31">
        <v>4000000</v>
      </c>
      <c r="G409" s="31">
        <f t="shared" si="7"/>
        <v>0</v>
      </c>
      <c r="H409" s="32" t="s">
        <v>5467</v>
      </c>
      <c r="I409" s="42"/>
      <c r="J409" s="29"/>
      <c r="K409" s="29"/>
    </row>
    <row r="410" spans="1:11">
      <c r="A410" s="44">
        <v>397</v>
      </c>
      <c r="B410" s="38">
        <v>42865</v>
      </c>
      <c r="C410" s="40">
        <v>391501</v>
      </c>
      <c r="D410" s="30" t="s">
        <v>5890</v>
      </c>
      <c r="E410" s="31">
        <v>3800000</v>
      </c>
      <c r="F410" s="31">
        <v>3800000</v>
      </c>
      <c r="G410" s="31">
        <f t="shared" si="7"/>
        <v>0</v>
      </c>
      <c r="H410" s="32" t="s">
        <v>5468</v>
      </c>
      <c r="I410" s="42"/>
      <c r="J410" s="29"/>
      <c r="K410" s="29"/>
    </row>
    <row r="411" spans="1:11">
      <c r="A411" s="44">
        <v>398</v>
      </c>
      <c r="B411" s="38">
        <v>42865</v>
      </c>
      <c r="C411" s="40">
        <v>390812</v>
      </c>
      <c r="D411" s="30" t="s">
        <v>5891</v>
      </c>
      <c r="E411" s="31">
        <v>4000000</v>
      </c>
      <c r="F411" s="31">
        <v>4000000</v>
      </c>
      <c r="G411" s="31">
        <f t="shared" si="7"/>
        <v>0</v>
      </c>
      <c r="H411" s="32" t="s">
        <v>5469</v>
      </c>
      <c r="I411" s="42"/>
      <c r="J411" s="29"/>
      <c r="K411" s="29"/>
    </row>
    <row r="412" spans="1:11">
      <c r="A412" s="44">
        <v>399</v>
      </c>
      <c r="B412" s="38">
        <v>42865</v>
      </c>
      <c r="C412" s="40">
        <v>391869</v>
      </c>
      <c r="D412" s="30" t="s">
        <v>5892</v>
      </c>
      <c r="E412" s="31">
        <v>3400000</v>
      </c>
      <c r="F412" s="31">
        <v>3400000</v>
      </c>
      <c r="G412" s="31">
        <f t="shared" si="7"/>
        <v>0</v>
      </c>
      <c r="H412" s="32" t="s">
        <v>5470</v>
      </c>
      <c r="I412" s="42"/>
      <c r="J412" s="29"/>
      <c r="K412" s="29"/>
    </row>
    <row r="413" spans="1:11">
      <c r="A413" s="44">
        <v>400</v>
      </c>
      <c r="B413" s="38">
        <v>42865</v>
      </c>
      <c r="C413" s="40">
        <v>401661</v>
      </c>
      <c r="D413" s="30" t="s">
        <v>5893</v>
      </c>
      <c r="E413" s="31">
        <v>3400000</v>
      </c>
      <c r="F413" s="31">
        <v>3400000</v>
      </c>
      <c r="G413" s="31">
        <f t="shared" si="7"/>
        <v>0</v>
      </c>
      <c r="H413" s="32" t="s">
        <v>5471</v>
      </c>
      <c r="I413" s="42"/>
      <c r="J413" s="29"/>
      <c r="K413" s="29"/>
    </row>
    <row r="414" spans="1:11">
      <c r="A414" s="44">
        <v>401</v>
      </c>
      <c r="B414" s="38">
        <v>42865</v>
      </c>
      <c r="C414" s="40">
        <v>391030</v>
      </c>
      <c r="D414" s="30" t="s">
        <v>5894</v>
      </c>
      <c r="E414" s="31">
        <v>3000000</v>
      </c>
      <c r="F414" s="31">
        <v>3000000</v>
      </c>
      <c r="G414" s="31">
        <f t="shared" si="7"/>
        <v>0</v>
      </c>
      <c r="H414" s="32" t="s">
        <v>5472</v>
      </c>
      <c r="I414" s="42"/>
      <c r="J414" s="29"/>
      <c r="K414" s="29"/>
    </row>
    <row r="415" spans="1:11">
      <c r="A415" s="44">
        <v>402</v>
      </c>
      <c r="B415" s="38">
        <v>42865</v>
      </c>
      <c r="C415" s="40">
        <v>391027</v>
      </c>
      <c r="D415" s="30" t="s">
        <v>5895</v>
      </c>
      <c r="E415" s="31">
        <v>4000000</v>
      </c>
      <c r="F415" s="31">
        <v>4000000</v>
      </c>
      <c r="G415" s="31">
        <f t="shared" si="7"/>
        <v>0</v>
      </c>
      <c r="H415" s="32" t="s">
        <v>5473</v>
      </c>
      <c r="I415" s="42"/>
      <c r="J415" s="29"/>
      <c r="K415" s="29"/>
    </row>
    <row r="416" spans="1:11">
      <c r="A416" s="44">
        <v>403</v>
      </c>
      <c r="B416" s="38">
        <v>42865</v>
      </c>
      <c r="C416" s="40">
        <v>392425</v>
      </c>
      <c r="D416" s="30" t="s">
        <v>5896</v>
      </c>
      <c r="E416" s="31">
        <v>3000000</v>
      </c>
      <c r="F416" s="31">
        <v>3000000</v>
      </c>
      <c r="G416" s="31">
        <f t="shared" si="7"/>
        <v>0</v>
      </c>
      <c r="H416" s="32" t="s">
        <v>5474</v>
      </c>
      <c r="I416" s="42"/>
      <c r="J416" s="29"/>
      <c r="K416" s="29"/>
    </row>
    <row r="417" spans="1:11">
      <c r="A417" s="44">
        <v>404</v>
      </c>
      <c r="B417" s="38">
        <v>42865</v>
      </c>
      <c r="C417" s="40">
        <v>392614</v>
      </c>
      <c r="D417" s="30" t="s">
        <v>5707</v>
      </c>
      <c r="E417" s="31">
        <v>3000000</v>
      </c>
      <c r="F417" s="31">
        <v>3000000</v>
      </c>
      <c r="G417" s="31">
        <f t="shared" si="7"/>
        <v>0</v>
      </c>
      <c r="H417" s="32" t="s">
        <v>5475</v>
      </c>
      <c r="I417" s="42"/>
      <c r="J417" s="29"/>
      <c r="K417" s="29"/>
    </row>
    <row r="418" spans="1:11">
      <c r="A418" s="44">
        <v>405</v>
      </c>
      <c r="B418" s="38">
        <v>42865</v>
      </c>
      <c r="C418" s="40">
        <v>392417</v>
      </c>
      <c r="D418" s="30" t="s">
        <v>5897</v>
      </c>
      <c r="E418" s="31">
        <v>3000000</v>
      </c>
      <c r="F418" s="31">
        <v>3000000</v>
      </c>
      <c r="G418" s="31">
        <f t="shared" si="7"/>
        <v>0</v>
      </c>
      <c r="H418" s="32" t="s">
        <v>5476</v>
      </c>
      <c r="I418" s="42"/>
      <c r="J418" s="29"/>
      <c r="K418" s="29"/>
    </row>
    <row r="419" spans="1:11">
      <c r="A419" s="44">
        <v>406</v>
      </c>
      <c r="B419" s="38">
        <v>42865</v>
      </c>
      <c r="C419" s="40">
        <v>402740</v>
      </c>
      <c r="D419" s="30" t="s">
        <v>5898</v>
      </c>
      <c r="E419" s="31">
        <v>3600000</v>
      </c>
      <c r="F419" s="31">
        <v>3600000</v>
      </c>
      <c r="G419" s="31">
        <f t="shared" si="7"/>
        <v>0</v>
      </c>
      <c r="H419" s="32" t="s">
        <v>5477</v>
      </c>
      <c r="I419" s="42"/>
      <c r="J419" s="29"/>
      <c r="K419" s="29"/>
    </row>
    <row r="420" spans="1:11">
      <c r="A420" s="44">
        <v>407</v>
      </c>
      <c r="B420" s="38">
        <v>42865</v>
      </c>
      <c r="C420" s="40">
        <v>401042</v>
      </c>
      <c r="D420" s="30" t="s">
        <v>5899</v>
      </c>
      <c r="E420" s="31">
        <v>4000000</v>
      </c>
      <c r="F420" s="31">
        <v>4000000</v>
      </c>
      <c r="G420" s="31">
        <f t="shared" si="7"/>
        <v>0</v>
      </c>
      <c r="H420" s="32" t="s">
        <v>5478</v>
      </c>
      <c r="I420" s="42"/>
      <c r="J420" s="29"/>
      <c r="K420" s="29"/>
    </row>
    <row r="421" spans="1:11" ht="25.5">
      <c r="A421" s="44">
        <v>408</v>
      </c>
      <c r="B421" s="38">
        <v>42865</v>
      </c>
      <c r="C421" s="40">
        <v>390129</v>
      </c>
      <c r="D421" s="30" t="s">
        <v>5900</v>
      </c>
      <c r="E421" s="31">
        <v>4800000</v>
      </c>
      <c r="F421" s="31">
        <v>4800000</v>
      </c>
      <c r="G421" s="31">
        <f t="shared" si="7"/>
        <v>0</v>
      </c>
      <c r="H421" s="32" t="s">
        <v>5479</v>
      </c>
      <c r="I421" s="42"/>
      <c r="J421" s="29"/>
      <c r="K421" s="29"/>
    </row>
    <row r="422" spans="1:11">
      <c r="A422" s="44">
        <v>409</v>
      </c>
      <c r="B422" s="38">
        <v>42865</v>
      </c>
      <c r="C422" s="40">
        <v>392606</v>
      </c>
      <c r="D422" s="30" t="s">
        <v>5901</v>
      </c>
      <c r="E422" s="31">
        <v>3000000</v>
      </c>
      <c r="F422" s="31">
        <v>3000000</v>
      </c>
      <c r="G422" s="31">
        <f t="shared" si="7"/>
        <v>0</v>
      </c>
      <c r="H422" s="32" t="s">
        <v>5480</v>
      </c>
      <c r="I422" s="42"/>
      <c r="J422" s="29"/>
      <c r="K422" s="29"/>
    </row>
    <row r="423" spans="1:11">
      <c r="A423" s="44">
        <v>410</v>
      </c>
      <c r="B423" s="38">
        <v>42865</v>
      </c>
      <c r="C423" s="40">
        <v>392201</v>
      </c>
      <c r="D423" s="30" t="s">
        <v>5902</v>
      </c>
      <c r="E423" s="31">
        <v>3800000</v>
      </c>
      <c r="F423" s="31">
        <v>3800000</v>
      </c>
      <c r="G423" s="31">
        <f t="shared" si="7"/>
        <v>0</v>
      </c>
      <c r="H423" s="32" t="s">
        <v>5481</v>
      </c>
      <c r="I423" s="42"/>
      <c r="J423" s="29"/>
      <c r="K423" s="29"/>
    </row>
    <row r="424" spans="1:11" ht="25.5">
      <c r="A424" s="44">
        <v>411</v>
      </c>
      <c r="B424" s="38">
        <v>42865</v>
      </c>
      <c r="C424" s="40">
        <v>401411</v>
      </c>
      <c r="D424" s="30" t="s">
        <v>5903</v>
      </c>
      <c r="E424" s="31">
        <v>4000000</v>
      </c>
      <c r="F424" s="31">
        <v>4000000</v>
      </c>
      <c r="G424" s="31">
        <f t="shared" si="7"/>
        <v>0</v>
      </c>
      <c r="H424" s="32" t="s">
        <v>5482</v>
      </c>
      <c r="I424" s="42"/>
      <c r="J424" s="29"/>
      <c r="K424" s="29"/>
    </row>
    <row r="425" spans="1:11" ht="25.5">
      <c r="A425" s="44">
        <v>412</v>
      </c>
      <c r="B425" s="38">
        <v>42865</v>
      </c>
      <c r="C425" s="40">
        <v>392615</v>
      </c>
      <c r="D425" s="30" t="s">
        <v>5904</v>
      </c>
      <c r="E425" s="31">
        <v>3000000</v>
      </c>
      <c r="F425" s="31">
        <v>3000000</v>
      </c>
      <c r="G425" s="31">
        <f t="shared" si="7"/>
        <v>0</v>
      </c>
      <c r="H425" s="32" t="s">
        <v>5483</v>
      </c>
      <c r="I425" s="42"/>
      <c r="J425" s="29"/>
      <c r="K425" s="29"/>
    </row>
    <row r="426" spans="1:11">
      <c r="A426" s="44">
        <v>413</v>
      </c>
      <c r="B426" s="38">
        <v>42865</v>
      </c>
      <c r="C426" s="40">
        <v>371257</v>
      </c>
      <c r="D426" s="30" t="s">
        <v>5905</v>
      </c>
      <c r="E426" s="31">
        <v>600000</v>
      </c>
      <c r="F426" s="31">
        <v>600000</v>
      </c>
      <c r="G426" s="31">
        <f t="shared" si="7"/>
        <v>0</v>
      </c>
      <c r="H426" s="32" t="s">
        <v>5484</v>
      </c>
      <c r="I426" s="42"/>
      <c r="J426" s="29"/>
      <c r="K426" s="29"/>
    </row>
    <row r="427" spans="1:11">
      <c r="A427" s="44">
        <v>414</v>
      </c>
      <c r="B427" s="38">
        <v>42865</v>
      </c>
      <c r="C427" s="40">
        <v>391757</v>
      </c>
      <c r="D427" s="30" t="s">
        <v>5906</v>
      </c>
      <c r="E427" s="31">
        <v>3800000</v>
      </c>
      <c r="F427" s="31">
        <v>3800000</v>
      </c>
      <c r="G427" s="31">
        <f t="shared" si="7"/>
        <v>0</v>
      </c>
      <c r="H427" s="32" t="s">
        <v>5485</v>
      </c>
      <c r="I427" s="42"/>
      <c r="J427" s="29"/>
      <c r="K427" s="29"/>
    </row>
    <row r="428" spans="1:11" ht="25.5">
      <c r="A428" s="44">
        <v>415</v>
      </c>
      <c r="B428" s="38">
        <v>42865</v>
      </c>
      <c r="C428" s="40">
        <v>400230</v>
      </c>
      <c r="D428" s="30" t="s">
        <v>5914</v>
      </c>
      <c r="E428" s="31">
        <v>3800000</v>
      </c>
      <c r="F428" s="31">
        <v>3800000</v>
      </c>
      <c r="G428" s="31">
        <f t="shared" si="7"/>
        <v>0</v>
      </c>
      <c r="H428" s="32" t="s">
        <v>5486</v>
      </c>
      <c r="I428" s="42"/>
      <c r="J428" s="29"/>
      <c r="K428" s="29"/>
    </row>
    <row r="429" spans="1:11" ht="25.5">
      <c r="A429" s="44">
        <v>416</v>
      </c>
      <c r="B429" s="38">
        <v>42865</v>
      </c>
      <c r="C429" s="40">
        <v>391257</v>
      </c>
      <c r="D429" s="30" t="s">
        <v>5915</v>
      </c>
      <c r="E429" s="31">
        <v>3800000</v>
      </c>
      <c r="F429" s="31">
        <v>3800000</v>
      </c>
      <c r="G429" s="31">
        <f t="shared" si="7"/>
        <v>0</v>
      </c>
      <c r="H429" s="32" t="s">
        <v>5487</v>
      </c>
      <c r="I429" s="42"/>
      <c r="J429" s="29"/>
      <c r="K429" s="29"/>
    </row>
    <row r="430" spans="1:11" ht="25.5">
      <c r="A430" s="44">
        <v>417</v>
      </c>
      <c r="B430" s="38">
        <v>42865</v>
      </c>
      <c r="C430" s="40">
        <v>402922</v>
      </c>
      <c r="D430" s="30" t="s">
        <v>5916</v>
      </c>
      <c r="E430" s="31">
        <v>15300000</v>
      </c>
      <c r="F430" s="31">
        <v>15300000</v>
      </c>
      <c r="G430" s="31">
        <f t="shared" si="7"/>
        <v>0</v>
      </c>
      <c r="H430" s="32" t="s">
        <v>5488</v>
      </c>
      <c r="I430" s="42"/>
      <c r="J430" s="29"/>
      <c r="K430" s="29"/>
    </row>
    <row r="431" spans="1:11" ht="25.5">
      <c r="A431" s="44">
        <v>418</v>
      </c>
      <c r="B431" s="38">
        <v>42865</v>
      </c>
      <c r="C431" s="40">
        <v>380847</v>
      </c>
      <c r="D431" s="30" t="s">
        <v>5917</v>
      </c>
      <c r="E431" s="31">
        <v>2800000</v>
      </c>
      <c r="F431" s="31">
        <v>2800000</v>
      </c>
      <c r="G431" s="31">
        <f t="shared" si="7"/>
        <v>0</v>
      </c>
      <c r="H431" s="32" t="s">
        <v>5489</v>
      </c>
      <c r="I431" s="42"/>
      <c r="J431" s="29"/>
      <c r="K431" s="29"/>
    </row>
    <row r="432" spans="1:11" ht="25.5">
      <c r="A432" s="44">
        <v>419</v>
      </c>
      <c r="B432" s="38">
        <v>42865</v>
      </c>
      <c r="C432" s="40">
        <v>390906</v>
      </c>
      <c r="D432" s="30" t="s">
        <v>607</v>
      </c>
      <c r="E432" s="31">
        <v>3800000</v>
      </c>
      <c r="F432" s="31">
        <v>3800000</v>
      </c>
      <c r="G432" s="31">
        <f t="shared" si="7"/>
        <v>0</v>
      </c>
      <c r="H432" s="32" t="s">
        <v>5490</v>
      </c>
      <c r="I432" s="42"/>
      <c r="J432" s="29"/>
      <c r="K432" s="29"/>
    </row>
    <row r="433" spans="1:11" ht="25.5">
      <c r="A433" s="44">
        <v>420</v>
      </c>
      <c r="B433" s="38">
        <v>42865</v>
      </c>
      <c r="C433" s="40">
        <v>402471</v>
      </c>
      <c r="D433" s="30" t="s">
        <v>5918</v>
      </c>
      <c r="E433" s="31">
        <v>3000000</v>
      </c>
      <c r="F433" s="31">
        <v>3000000</v>
      </c>
      <c r="G433" s="31">
        <f t="shared" si="7"/>
        <v>0</v>
      </c>
      <c r="H433" s="32" t="s">
        <v>5491</v>
      </c>
      <c r="I433" s="42"/>
      <c r="J433" s="29"/>
      <c r="K433" s="29"/>
    </row>
    <row r="434" spans="1:11" ht="25.5">
      <c r="A434" s="44">
        <v>421</v>
      </c>
      <c r="B434" s="38">
        <v>42865</v>
      </c>
      <c r="C434" s="40">
        <v>403014</v>
      </c>
      <c r="D434" s="30" t="s">
        <v>5919</v>
      </c>
      <c r="E434" s="31">
        <v>15300000</v>
      </c>
      <c r="F434" s="31">
        <v>15300000</v>
      </c>
      <c r="G434" s="31">
        <f t="shared" si="7"/>
        <v>0</v>
      </c>
      <c r="H434" s="32" t="s">
        <v>5492</v>
      </c>
      <c r="I434" s="42"/>
      <c r="J434" s="29"/>
      <c r="K434" s="29"/>
    </row>
    <row r="435" spans="1:11" ht="38.25">
      <c r="A435" s="44">
        <v>422</v>
      </c>
      <c r="B435" s="38">
        <v>42865</v>
      </c>
      <c r="C435" s="40">
        <v>392266</v>
      </c>
      <c r="D435" s="30" t="s">
        <v>5920</v>
      </c>
      <c r="E435" s="31">
        <v>12750000</v>
      </c>
      <c r="F435" s="31">
        <v>12750000</v>
      </c>
      <c r="G435" s="31">
        <f t="shared" si="7"/>
        <v>0</v>
      </c>
      <c r="H435" s="32" t="s">
        <v>5493</v>
      </c>
      <c r="I435" s="42"/>
      <c r="J435" s="29"/>
      <c r="K435" s="29"/>
    </row>
    <row r="436" spans="1:11" ht="25.5">
      <c r="A436" s="44">
        <v>423</v>
      </c>
      <c r="B436" s="38">
        <v>42865</v>
      </c>
      <c r="C436" s="40">
        <v>392667</v>
      </c>
      <c r="D436" s="30" t="s">
        <v>5921</v>
      </c>
      <c r="E436" s="31">
        <v>7500000</v>
      </c>
      <c r="F436" s="31">
        <v>7500000</v>
      </c>
      <c r="G436" s="31">
        <f t="shared" si="7"/>
        <v>0</v>
      </c>
      <c r="H436" s="32" t="s">
        <v>5494</v>
      </c>
      <c r="I436" s="42"/>
      <c r="J436" s="29"/>
      <c r="K436" s="29"/>
    </row>
    <row r="437" spans="1:11" ht="25.5">
      <c r="A437" s="44">
        <v>424</v>
      </c>
      <c r="B437" s="38">
        <v>42865</v>
      </c>
      <c r="C437" s="40">
        <v>403835</v>
      </c>
      <c r="D437" s="30" t="s">
        <v>5922</v>
      </c>
      <c r="E437" s="31">
        <v>3400000</v>
      </c>
      <c r="F437" s="31">
        <v>3400000</v>
      </c>
      <c r="G437" s="31">
        <f t="shared" si="7"/>
        <v>0</v>
      </c>
      <c r="H437" s="32" t="s">
        <v>5495</v>
      </c>
      <c r="I437" s="42"/>
      <c r="J437" s="29"/>
      <c r="K437" s="29"/>
    </row>
    <row r="438" spans="1:11" ht="25.5">
      <c r="A438" s="44">
        <v>425</v>
      </c>
      <c r="B438" s="38">
        <v>42865</v>
      </c>
      <c r="C438" s="40">
        <v>392668</v>
      </c>
      <c r="D438" s="30" t="s">
        <v>5923</v>
      </c>
      <c r="E438" s="31">
        <v>7500000</v>
      </c>
      <c r="F438" s="31">
        <v>7500000</v>
      </c>
      <c r="G438" s="31">
        <f t="shared" si="7"/>
        <v>0</v>
      </c>
      <c r="H438" s="32" t="s">
        <v>5496</v>
      </c>
      <c r="I438" s="42"/>
      <c r="J438" s="29"/>
      <c r="K438" s="29"/>
    </row>
    <row r="439" spans="1:11" ht="25.5">
      <c r="A439" s="44">
        <v>426</v>
      </c>
      <c r="B439" s="38">
        <v>42865</v>
      </c>
      <c r="C439" s="40">
        <v>392244</v>
      </c>
      <c r="D439" s="30" t="s">
        <v>5924</v>
      </c>
      <c r="E439" s="31">
        <v>3800000</v>
      </c>
      <c r="F439" s="31">
        <v>3800000</v>
      </c>
      <c r="G439" s="31">
        <f t="shared" si="7"/>
        <v>0</v>
      </c>
      <c r="H439" s="32" t="s">
        <v>5497</v>
      </c>
      <c r="I439" s="42"/>
      <c r="J439" s="29"/>
      <c r="K439" s="29"/>
    </row>
    <row r="440" spans="1:11" ht="25.5">
      <c r="A440" s="44">
        <v>427</v>
      </c>
      <c r="B440" s="38">
        <v>42865</v>
      </c>
      <c r="C440" s="40">
        <v>403067</v>
      </c>
      <c r="D440" s="30" t="s">
        <v>5925</v>
      </c>
      <c r="E440" s="31">
        <v>15300000</v>
      </c>
      <c r="F440" s="31">
        <v>15300000</v>
      </c>
      <c r="G440" s="31">
        <f t="shared" si="7"/>
        <v>0</v>
      </c>
      <c r="H440" s="32" t="s">
        <v>5498</v>
      </c>
      <c r="I440" s="42"/>
      <c r="J440" s="29"/>
      <c r="K440" s="29"/>
    </row>
    <row r="441" spans="1:11" ht="38.25">
      <c r="A441" s="44">
        <v>428</v>
      </c>
      <c r="B441" s="38">
        <v>42865</v>
      </c>
      <c r="C441" s="40">
        <v>400711</v>
      </c>
      <c r="D441" s="30" t="s">
        <v>5926</v>
      </c>
      <c r="E441" s="31">
        <v>3400000</v>
      </c>
      <c r="F441" s="31">
        <v>3400000</v>
      </c>
      <c r="G441" s="31">
        <f t="shared" si="7"/>
        <v>0</v>
      </c>
      <c r="H441" s="32" t="s">
        <v>5499</v>
      </c>
      <c r="I441" s="42"/>
      <c r="J441" s="29"/>
      <c r="K441" s="29"/>
    </row>
    <row r="442" spans="1:11">
      <c r="A442" s="44">
        <v>429</v>
      </c>
      <c r="B442" s="38">
        <v>42865</v>
      </c>
      <c r="C442" s="40">
        <v>400829</v>
      </c>
      <c r="D442" s="30" t="s">
        <v>5927</v>
      </c>
      <c r="E442" s="31">
        <v>15300000</v>
      </c>
      <c r="F442" s="31">
        <v>15300000</v>
      </c>
      <c r="G442" s="31">
        <f t="shared" si="7"/>
        <v>0</v>
      </c>
      <c r="H442" s="32" t="s">
        <v>5500</v>
      </c>
      <c r="I442" s="42"/>
      <c r="J442" s="29"/>
      <c r="K442" s="29"/>
    </row>
    <row r="443" spans="1:11" ht="25.5">
      <c r="A443" s="44">
        <v>430</v>
      </c>
      <c r="B443" s="38">
        <v>42865</v>
      </c>
      <c r="C443" s="40">
        <v>401159</v>
      </c>
      <c r="D443" s="30" t="s">
        <v>5928</v>
      </c>
      <c r="E443" s="31">
        <v>3600000</v>
      </c>
      <c r="F443" s="31">
        <v>3600000</v>
      </c>
      <c r="G443" s="31">
        <f t="shared" si="7"/>
        <v>0</v>
      </c>
      <c r="H443" s="32" t="s">
        <v>5501</v>
      </c>
      <c r="I443" s="42"/>
      <c r="J443" s="29"/>
      <c r="K443" s="29"/>
    </row>
    <row r="444" spans="1:11" ht="25.5">
      <c r="A444" s="44">
        <v>431</v>
      </c>
      <c r="B444" s="38">
        <v>42865</v>
      </c>
      <c r="C444" s="40">
        <v>402368</v>
      </c>
      <c r="D444" s="30" t="s">
        <v>5929</v>
      </c>
      <c r="E444" s="31">
        <v>10000000</v>
      </c>
      <c r="F444" s="31">
        <v>10000000</v>
      </c>
      <c r="G444" s="31">
        <f t="shared" si="7"/>
        <v>0</v>
      </c>
      <c r="H444" s="32" t="s">
        <v>5502</v>
      </c>
      <c r="I444" s="42"/>
      <c r="J444" s="29"/>
      <c r="K444" s="29"/>
    </row>
    <row r="445" spans="1:11" ht="38.25">
      <c r="A445" s="44">
        <v>432</v>
      </c>
      <c r="B445" s="38">
        <v>42865</v>
      </c>
      <c r="C445" s="40" t="s">
        <v>5070</v>
      </c>
      <c r="D445" s="30" t="s">
        <v>5930</v>
      </c>
      <c r="E445" s="31">
        <v>19700000</v>
      </c>
      <c r="F445" s="31">
        <v>19700000</v>
      </c>
      <c r="G445" s="31">
        <f t="shared" si="7"/>
        <v>0</v>
      </c>
      <c r="H445" s="32" t="s">
        <v>5504</v>
      </c>
      <c r="I445" s="42"/>
      <c r="J445" s="29"/>
      <c r="K445" s="29"/>
    </row>
    <row r="446" spans="1:11">
      <c r="A446" s="44">
        <v>433</v>
      </c>
      <c r="B446" s="38">
        <v>42865</v>
      </c>
      <c r="C446" s="40">
        <v>393003</v>
      </c>
      <c r="D446" s="30" t="s">
        <v>5931</v>
      </c>
      <c r="E446" s="31">
        <v>3400000</v>
      </c>
      <c r="F446" s="31">
        <v>3400000</v>
      </c>
      <c r="G446" s="31">
        <f t="shared" si="7"/>
        <v>0</v>
      </c>
      <c r="H446" s="32" t="s">
        <v>5505</v>
      </c>
      <c r="I446" s="42"/>
      <c r="J446" s="29"/>
      <c r="K446" s="29"/>
    </row>
    <row r="447" spans="1:11" ht="25.5">
      <c r="A447" s="44">
        <v>434</v>
      </c>
      <c r="B447" s="38">
        <v>42865</v>
      </c>
      <c r="C447" s="40">
        <v>391460</v>
      </c>
      <c r="D447" s="30" t="s">
        <v>5932</v>
      </c>
      <c r="E447" s="31">
        <v>12750000</v>
      </c>
      <c r="F447" s="31">
        <v>12750000</v>
      </c>
      <c r="G447" s="31">
        <f t="shared" si="7"/>
        <v>0</v>
      </c>
      <c r="H447" s="32" t="s">
        <v>5507</v>
      </c>
      <c r="I447" s="42"/>
      <c r="J447" s="29"/>
      <c r="K447" s="29"/>
    </row>
    <row r="448" spans="1:11">
      <c r="A448" s="44">
        <v>435</v>
      </c>
      <c r="B448" s="38">
        <v>42865</v>
      </c>
      <c r="C448" s="40">
        <v>390829</v>
      </c>
      <c r="D448" s="30" t="s">
        <v>5933</v>
      </c>
      <c r="E448" s="31">
        <v>12750000</v>
      </c>
      <c r="F448" s="31">
        <v>12750000</v>
      </c>
      <c r="G448" s="31">
        <f t="shared" si="7"/>
        <v>0</v>
      </c>
      <c r="H448" s="32" t="s">
        <v>5508</v>
      </c>
      <c r="I448" s="42"/>
      <c r="J448" s="29"/>
      <c r="K448" s="29"/>
    </row>
    <row r="449" spans="1:11">
      <c r="A449" s="44">
        <v>436</v>
      </c>
      <c r="B449" s="38">
        <v>42865</v>
      </c>
      <c r="C449" s="40">
        <v>390759</v>
      </c>
      <c r="D449" s="30" t="s">
        <v>5934</v>
      </c>
      <c r="E449" s="31">
        <v>12750000</v>
      </c>
      <c r="F449" s="31">
        <v>12750000</v>
      </c>
      <c r="G449" s="31">
        <f t="shared" si="7"/>
        <v>0</v>
      </c>
      <c r="H449" s="32" t="s">
        <v>5509</v>
      </c>
      <c r="I449" s="42"/>
      <c r="J449" s="29"/>
      <c r="K449" s="29"/>
    </row>
    <row r="450" spans="1:11" ht="38.25">
      <c r="A450" s="44">
        <v>437</v>
      </c>
      <c r="B450" s="38">
        <v>42865</v>
      </c>
      <c r="C450" s="40">
        <v>392236</v>
      </c>
      <c r="D450" s="30" t="s">
        <v>5935</v>
      </c>
      <c r="E450" s="31">
        <v>3800000</v>
      </c>
      <c r="F450" s="31">
        <v>3800000</v>
      </c>
      <c r="G450" s="31">
        <f t="shared" si="7"/>
        <v>0</v>
      </c>
      <c r="H450" s="32" t="s">
        <v>5510</v>
      </c>
      <c r="I450" s="42"/>
      <c r="J450" s="29"/>
      <c r="K450" s="29"/>
    </row>
    <row r="451" spans="1:11" ht="25.5">
      <c r="A451" s="44">
        <v>438</v>
      </c>
      <c r="B451" s="38">
        <v>42865</v>
      </c>
      <c r="C451" s="40">
        <v>403069</v>
      </c>
      <c r="D451" s="30" t="s">
        <v>5936</v>
      </c>
      <c r="E451" s="31">
        <v>15300000</v>
      </c>
      <c r="F451" s="31">
        <v>15300000</v>
      </c>
      <c r="G451" s="31">
        <f t="shared" si="7"/>
        <v>0</v>
      </c>
      <c r="H451" s="32" t="s">
        <v>5511</v>
      </c>
      <c r="I451" s="42"/>
      <c r="J451" s="29"/>
      <c r="K451" s="29"/>
    </row>
    <row r="452" spans="1:11" ht="25.5">
      <c r="A452" s="44">
        <v>439</v>
      </c>
      <c r="B452" s="38">
        <v>42865</v>
      </c>
      <c r="C452" s="40">
        <v>404043</v>
      </c>
      <c r="D452" s="30" t="s">
        <v>5937</v>
      </c>
      <c r="E452" s="31">
        <v>7000000</v>
      </c>
      <c r="F452" s="31">
        <v>7000000</v>
      </c>
      <c r="G452" s="31">
        <f t="shared" si="7"/>
        <v>0</v>
      </c>
      <c r="H452" s="32" t="s">
        <v>5512</v>
      </c>
      <c r="I452" s="42"/>
      <c r="J452" s="29"/>
      <c r="K452" s="29"/>
    </row>
    <row r="453" spans="1:11" ht="25.5">
      <c r="A453" s="44">
        <v>440</v>
      </c>
      <c r="B453" s="38">
        <v>42865</v>
      </c>
      <c r="C453" s="40">
        <v>401349</v>
      </c>
      <c r="D453" s="30" t="s">
        <v>3854</v>
      </c>
      <c r="E453" s="31">
        <v>4000000</v>
      </c>
      <c r="F453" s="31">
        <v>4000000</v>
      </c>
      <c r="G453" s="31">
        <f t="shared" si="7"/>
        <v>0</v>
      </c>
      <c r="H453" s="32" t="s">
        <v>5513</v>
      </c>
      <c r="I453" s="42"/>
      <c r="J453" s="29"/>
      <c r="K453" s="29"/>
    </row>
    <row r="454" spans="1:11" ht="25.5">
      <c r="A454" s="44">
        <v>441</v>
      </c>
      <c r="B454" s="38">
        <v>42865</v>
      </c>
      <c r="C454" s="40">
        <v>400723</v>
      </c>
      <c r="D454" s="30" t="s">
        <v>5938</v>
      </c>
      <c r="E454" s="31">
        <v>3800000</v>
      </c>
      <c r="F454" s="31">
        <v>3800000</v>
      </c>
      <c r="G454" s="31">
        <f t="shared" si="7"/>
        <v>0</v>
      </c>
      <c r="H454" s="32" t="s">
        <v>5514</v>
      </c>
      <c r="I454" s="42"/>
      <c r="J454" s="29"/>
      <c r="K454" s="29"/>
    </row>
    <row r="455" spans="1:11" ht="25.5">
      <c r="A455" s="44">
        <v>442</v>
      </c>
      <c r="B455" s="38">
        <v>42865</v>
      </c>
      <c r="C455" s="40">
        <v>392666</v>
      </c>
      <c r="D455" s="30" t="s">
        <v>5939</v>
      </c>
      <c r="E455" s="31">
        <v>7500000</v>
      </c>
      <c r="F455" s="31">
        <v>7500000</v>
      </c>
      <c r="G455" s="31">
        <f t="shared" si="7"/>
        <v>0</v>
      </c>
      <c r="H455" s="32" t="s">
        <v>5515</v>
      </c>
      <c r="I455" s="42"/>
      <c r="J455" s="29"/>
      <c r="K455" s="29"/>
    </row>
    <row r="456" spans="1:11" ht="25.5">
      <c r="A456" s="44">
        <v>443</v>
      </c>
      <c r="B456" s="38">
        <v>42865</v>
      </c>
      <c r="C456" s="40">
        <v>403618</v>
      </c>
      <c r="D456" s="30" t="s">
        <v>5940</v>
      </c>
      <c r="E456" s="31">
        <v>2400000</v>
      </c>
      <c r="F456" s="31">
        <v>2400000</v>
      </c>
      <c r="G456" s="31">
        <f t="shared" si="7"/>
        <v>0</v>
      </c>
      <c r="H456" s="32" t="s">
        <v>5516</v>
      </c>
      <c r="I456" s="42"/>
      <c r="J456" s="29"/>
      <c r="K456" s="29"/>
    </row>
    <row r="457" spans="1:11" ht="38.25">
      <c r="A457" s="44">
        <v>444</v>
      </c>
      <c r="B457" s="38">
        <v>42865</v>
      </c>
      <c r="C457" s="40">
        <v>393029</v>
      </c>
      <c r="D457" s="30" t="s">
        <v>5941</v>
      </c>
      <c r="E457" s="31">
        <v>3400000</v>
      </c>
      <c r="F457" s="31">
        <v>3400000</v>
      </c>
      <c r="G457" s="31">
        <f t="shared" si="7"/>
        <v>0</v>
      </c>
      <c r="H457" s="32" t="s">
        <v>5517</v>
      </c>
      <c r="I457" s="42"/>
      <c r="J457" s="29"/>
      <c r="K457" s="29"/>
    </row>
    <row r="458" spans="1:11" ht="25.5">
      <c r="A458" s="44">
        <v>445</v>
      </c>
      <c r="B458" s="38">
        <v>42865</v>
      </c>
      <c r="C458" s="40">
        <v>390936</v>
      </c>
      <c r="D458" s="30" t="s">
        <v>5942</v>
      </c>
      <c r="E458" s="31">
        <v>3800000</v>
      </c>
      <c r="F458" s="31">
        <v>3800000</v>
      </c>
      <c r="G458" s="31">
        <f t="shared" si="7"/>
        <v>0</v>
      </c>
      <c r="H458" s="32" t="s">
        <v>5518</v>
      </c>
      <c r="I458" s="42"/>
      <c r="J458" s="29"/>
      <c r="K458" s="29"/>
    </row>
    <row r="459" spans="1:11" ht="25.5">
      <c r="A459" s="44">
        <v>446</v>
      </c>
      <c r="B459" s="38">
        <v>42865</v>
      </c>
      <c r="C459" s="40">
        <v>403424</v>
      </c>
      <c r="D459" s="30" t="s">
        <v>5943</v>
      </c>
      <c r="E459" s="31">
        <v>2400000</v>
      </c>
      <c r="F459" s="31">
        <v>2400000</v>
      </c>
      <c r="G459" s="31">
        <f t="shared" si="7"/>
        <v>0</v>
      </c>
      <c r="H459" s="32" t="s">
        <v>5519</v>
      </c>
      <c r="I459" s="42"/>
      <c r="J459" s="29"/>
      <c r="K459" s="29"/>
    </row>
    <row r="460" spans="1:11" ht="25.5">
      <c r="A460" s="44">
        <v>447</v>
      </c>
      <c r="B460" s="38">
        <v>42865</v>
      </c>
      <c r="C460" s="40" t="s">
        <v>5071</v>
      </c>
      <c r="D460" s="30" t="s">
        <v>5909</v>
      </c>
      <c r="E460" s="31">
        <v>19700000</v>
      </c>
      <c r="F460" s="31">
        <v>19700000</v>
      </c>
      <c r="G460" s="31">
        <f t="shared" ref="G460:G469" si="8">F460-E460</f>
        <v>0</v>
      </c>
      <c r="H460" s="32" t="s">
        <v>5520</v>
      </c>
      <c r="I460" s="42"/>
      <c r="J460" s="29"/>
      <c r="K460" s="29"/>
    </row>
    <row r="461" spans="1:11" ht="25.5">
      <c r="A461" s="44">
        <v>448</v>
      </c>
      <c r="B461" s="38">
        <v>42865</v>
      </c>
      <c r="C461" s="40">
        <v>403670</v>
      </c>
      <c r="D461" s="30" t="s">
        <v>5944</v>
      </c>
      <c r="E461" s="31">
        <v>2400000</v>
      </c>
      <c r="F461" s="31">
        <v>2400000</v>
      </c>
      <c r="G461" s="31">
        <f t="shared" si="8"/>
        <v>0</v>
      </c>
      <c r="H461" s="32" t="s">
        <v>5521</v>
      </c>
      <c r="I461" s="42"/>
      <c r="J461" s="29"/>
      <c r="K461" s="29"/>
    </row>
    <row r="462" spans="1:11" ht="25.5">
      <c r="A462" s="44">
        <v>449</v>
      </c>
      <c r="B462" s="38">
        <v>42865</v>
      </c>
      <c r="C462" s="40">
        <v>402929</v>
      </c>
      <c r="D462" s="30" t="s">
        <v>5945</v>
      </c>
      <c r="E462" s="31">
        <v>15300000</v>
      </c>
      <c r="F462" s="31">
        <v>15300000</v>
      </c>
      <c r="G462" s="31">
        <f t="shared" si="8"/>
        <v>0</v>
      </c>
      <c r="H462" s="32" t="s">
        <v>5522</v>
      </c>
      <c r="I462" s="42"/>
      <c r="J462" s="29"/>
      <c r="K462" s="29"/>
    </row>
    <row r="463" spans="1:11" ht="25.5">
      <c r="A463" s="44">
        <v>450</v>
      </c>
      <c r="B463" s="38">
        <v>42865</v>
      </c>
      <c r="C463" s="40">
        <v>402540</v>
      </c>
      <c r="D463" s="30" t="s">
        <v>5946</v>
      </c>
      <c r="E463" s="31">
        <v>3800000</v>
      </c>
      <c r="F463" s="31">
        <v>3800000</v>
      </c>
      <c r="G463" s="31">
        <f t="shared" si="8"/>
        <v>0</v>
      </c>
      <c r="H463" s="32" t="s">
        <v>5523</v>
      </c>
      <c r="I463" s="42"/>
      <c r="J463" s="29"/>
      <c r="K463" s="29"/>
    </row>
    <row r="464" spans="1:11" ht="38.25">
      <c r="A464" s="44">
        <v>451</v>
      </c>
      <c r="B464" s="38">
        <v>42865</v>
      </c>
      <c r="C464" s="40">
        <v>401004</v>
      </c>
      <c r="D464" s="30" t="s">
        <v>5947</v>
      </c>
      <c r="E464" s="31">
        <v>3800000</v>
      </c>
      <c r="F464" s="31">
        <v>3800000</v>
      </c>
      <c r="G464" s="31">
        <f t="shared" si="8"/>
        <v>0</v>
      </c>
      <c r="H464" s="32" t="s">
        <v>5524</v>
      </c>
      <c r="I464" s="42"/>
      <c r="J464" s="29"/>
      <c r="K464" s="29"/>
    </row>
    <row r="465" spans="1:11" ht="25.5">
      <c r="A465" s="44">
        <v>452</v>
      </c>
      <c r="B465" s="38">
        <v>42865</v>
      </c>
      <c r="C465" s="40">
        <v>400959</v>
      </c>
      <c r="D465" s="30" t="s">
        <v>5948</v>
      </c>
      <c r="E465" s="31">
        <v>17000000</v>
      </c>
      <c r="F465" s="31">
        <v>17000000</v>
      </c>
      <c r="G465" s="31">
        <f t="shared" si="8"/>
        <v>0</v>
      </c>
      <c r="H465" s="32" t="s">
        <v>5525</v>
      </c>
      <c r="I465" s="42"/>
      <c r="J465" s="29"/>
      <c r="K465" s="29"/>
    </row>
    <row r="466" spans="1:11" ht="25.5">
      <c r="A466" s="44">
        <v>453</v>
      </c>
      <c r="B466" s="38">
        <v>42865</v>
      </c>
      <c r="C466" s="40">
        <v>401437</v>
      </c>
      <c r="D466" s="30" t="s">
        <v>5949</v>
      </c>
      <c r="E466" s="31">
        <v>3800000</v>
      </c>
      <c r="F466" s="31">
        <v>3800000</v>
      </c>
      <c r="G466" s="31">
        <f t="shared" si="8"/>
        <v>0</v>
      </c>
      <c r="H466" s="32" t="s">
        <v>5526</v>
      </c>
      <c r="I466" s="42"/>
      <c r="J466" s="29"/>
      <c r="K466" s="29"/>
    </row>
    <row r="467" spans="1:11" ht="25.5">
      <c r="A467" s="44">
        <v>454</v>
      </c>
      <c r="B467" s="38">
        <v>42865</v>
      </c>
      <c r="C467" s="40">
        <v>402148</v>
      </c>
      <c r="D467" s="30" t="s">
        <v>5950</v>
      </c>
      <c r="E467" s="31">
        <v>15300000</v>
      </c>
      <c r="F467" s="31">
        <v>15300000</v>
      </c>
      <c r="G467" s="31">
        <f t="shared" si="8"/>
        <v>0</v>
      </c>
      <c r="H467" s="32" t="s">
        <v>5527</v>
      </c>
      <c r="I467" s="42"/>
      <c r="J467" s="29"/>
      <c r="K467" s="29"/>
    </row>
    <row r="468" spans="1:11" ht="25.5">
      <c r="A468" s="44">
        <v>455</v>
      </c>
      <c r="B468" s="38">
        <v>42865</v>
      </c>
      <c r="C468" s="40">
        <v>392311</v>
      </c>
      <c r="D468" s="30" t="s">
        <v>5951</v>
      </c>
      <c r="E468" s="31">
        <v>12750000</v>
      </c>
      <c r="F468" s="31">
        <v>12750000</v>
      </c>
      <c r="G468" s="31">
        <f t="shared" si="8"/>
        <v>0</v>
      </c>
      <c r="H468" s="32" t="s">
        <v>5528</v>
      </c>
      <c r="I468" s="42"/>
      <c r="J468" s="29"/>
      <c r="K468" s="29"/>
    </row>
    <row r="469" spans="1:11" ht="25.5">
      <c r="A469" s="44">
        <v>456</v>
      </c>
      <c r="B469" s="38">
        <v>42865</v>
      </c>
      <c r="C469" s="40">
        <v>382851</v>
      </c>
      <c r="D469" s="30" t="s">
        <v>5952</v>
      </c>
      <c r="E469" s="31">
        <v>2000000</v>
      </c>
      <c r="F469" s="31">
        <v>2000000</v>
      </c>
      <c r="G469" s="31">
        <f t="shared" si="8"/>
        <v>0</v>
      </c>
      <c r="H469" s="32" t="s">
        <v>5529</v>
      </c>
      <c r="I469" s="42"/>
      <c r="J469" s="29"/>
      <c r="K469" s="29"/>
    </row>
    <row r="470" spans="1:11" s="28" customFormat="1" ht="15" customHeight="1">
      <c r="A470" s="24"/>
      <c r="B470" s="90" t="s">
        <v>7</v>
      </c>
      <c r="C470" s="91"/>
      <c r="D470" s="92"/>
      <c r="E470" s="26">
        <f>SUM(E471:E862)</f>
        <v>0</v>
      </c>
      <c r="F470" s="26">
        <f>F9+F13</f>
        <v>1949492000</v>
      </c>
      <c r="G470" s="26">
        <f>SUM(G471:G862)</f>
        <v>0</v>
      </c>
      <c r="H470" s="24"/>
      <c r="I470" s="24"/>
      <c r="J470" s="24"/>
      <c r="K470" s="24"/>
    </row>
  </sheetData>
  <mergeCells count="17">
    <mergeCell ref="B470:D470"/>
    <mergeCell ref="H7:H8"/>
    <mergeCell ref="I7:I8"/>
    <mergeCell ref="J7:J8"/>
    <mergeCell ref="K7:K8"/>
    <mergeCell ref="B9:D9"/>
    <mergeCell ref="B13:D13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70"/>
  <sheetViews>
    <sheetView topLeftCell="A54" workbookViewId="0">
      <selection activeCell="A16" sqref="A16:XFD67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449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SUM(E11)</f>
        <v>0</v>
      </c>
      <c r="F9" s="26">
        <f>SUM(F11)</f>
        <v>0</v>
      </c>
      <c r="G9" s="26">
        <f>SUM(G11)</f>
        <v>0</v>
      </c>
      <c r="H9" s="24"/>
      <c r="I9" s="27"/>
      <c r="J9" s="24"/>
      <c r="K9" s="24"/>
    </row>
    <row r="10" spans="1:11">
      <c r="A10" s="29"/>
      <c r="B10" s="38"/>
      <c r="C10" s="39"/>
      <c r="D10" s="30"/>
      <c r="E10" s="31"/>
      <c r="F10" s="31"/>
      <c r="G10" s="31"/>
      <c r="H10" s="32"/>
      <c r="I10" s="42"/>
      <c r="J10" s="29"/>
      <c r="K10" s="29"/>
    </row>
    <row r="11" spans="1:11">
      <c r="A11" s="29"/>
      <c r="B11" s="38"/>
      <c r="C11" s="39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SUM(E13:E67)</f>
        <v>256440000</v>
      </c>
      <c r="F12" s="26">
        <f>SUM(F13:F67)</f>
        <v>260040000</v>
      </c>
      <c r="G12" s="26">
        <f>SUM(G13:G67)</f>
        <v>3600000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 ht="25.5">
      <c r="A14" s="44">
        <v>1</v>
      </c>
      <c r="B14" s="38">
        <v>42838</v>
      </c>
      <c r="C14" s="39">
        <v>392506</v>
      </c>
      <c r="D14" s="30" t="s">
        <v>477</v>
      </c>
      <c r="E14" s="31">
        <v>4200000</v>
      </c>
      <c r="F14" s="31">
        <v>7800000</v>
      </c>
      <c r="G14" s="31">
        <f>F14-E14</f>
        <v>3600000</v>
      </c>
      <c r="H14" s="32" t="s">
        <v>539</v>
      </c>
      <c r="I14" s="8"/>
      <c r="J14" s="29"/>
      <c r="K14" s="29"/>
    </row>
    <row r="15" spans="1:11" s="18" customFormat="1">
      <c r="A15" s="14" t="s">
        <v>19</v>
      </c>
      <c r="B15" s="38"/>
      <c r="C15" s="36" t="s">
        <v>20</v>
      </c>
      <c r="D15" s="22"/>
      <c r="E15" s="23"/>
      <c r="F15" s="15"/>
      <c r="G15" s="15"/>
      <c r="H15" s="16"/>
      <c r="I15" s="6"/>
      <c r="J15" s="17"/>
      <c r="K15" s="12"/>
    </row>
    <row r="16" spans="1:11" ht="25.5">
      <c r="A16" s="44">
        <v>2</v>
      </c>
      <c r="B16" s="38">
        <v>42838</v>
      </c>
      <c r="C16" s="40">
        <v>402912</v>
      </c>
      <c r="D16" s="30" t="s">
        <v>450</v>
      </c>
      <c r="E16" s="31">
        <v>15300000</v>
      </c>
      <c r="F16" s="31">
        <v>15300000</v>
      </c>
      <c r="G16" s="31">
        <f t="shared" ref="G16:G47" si="0">F16-E16</f>
        <v>0</v>
      </c>
      <c r="H16" s="32" t="s">
        <v>515</v>
      </c>
      <c r="I16" s="42"/>
      <c r="J16" s="29"/>
      <c r="K16" s="29"/>
    </row>
    <row r="17" spans="1:11">
      <c r="A17" s="44">
        <v>3</v>
      </c>
      <c r="B17" s="38">
        <v>42838</v>
      </c>
      <c r="C17" s="39">
        <v>381056</v>
      </c>
      <c r="D17" s="30" t="s">
        <v>451</v>
      </c>
      <c r="E17" s="31">
        <v>800000</v>
      </c>
      <c r="F17" s="31">
        <v>800000</v>
      </c>
      <c r="G17" s="31">
        <f t="shared" si="0"/>
        <v>0</v>
      </c>
      <c r="H17" s="32" t="s">
        <v>516</v>
      </c>
      <c r="I17" s="42"/>
      <c r="J17" s="29"/>
      <c r="K17" s="29"/>
    </row>
    <row r="18" spans="1:11">
      <c r="A18" s="44">
        <v>4</v>
      </c>
      <c r="B18" s="38">
        <v>42838</v>
      </c>
      <c r="C18" s="39">
        <v>380158</v>
      </c>
      <c r="D18" s="30" t="s">
        <v>452</v>
      </c>
      <c r="E18" s="31">
        <v>1400000</v>
      </c>
      <c r="F18" s="31">
        <v>1400000</v>
      </c>
      <c r="G18" s="31">
        <f t="shared" si="0"/>
        <v>0</v>
      </c>
      <c r="H18" s="32" t="s">
        <v>517</v>
      </c>
      <c r="I18" s="42"/>
      <c r="J18" s="29"/>
      <c r="K18" s="29"/>
    </row>
    <row r="19" spans="1:11">
      <c r="A19" s="44">
        <v>5</v>
      </c>
      <c r="B19" s="38">
        <v>42838</v>
      </c>
      <c r="C19" s="40">
        <v>402151</v>
      </c>
      <c r="D19" s="30" t="s">
        <v>453</v>
      </c>
      <c r="E19" s="31">
        <v>3800000</v>
      </c>
      <c r="F19" s="31">
        <v>3800000</v>
      </c>
      <c r="G19" s="31">
        <f t="shared" si="0"/>
        <v>0</v>
      </c>
      <c r="H19" s="32" t="s">
        <v>518</v>
      </c>
      <c r="I19" s="8"/>
      <c r="J19" s="29"/>
      <c r="K19" s="29"/>
    </row>
    <row r="20" spans="1:11">
      <c r="A20" s="44">
        <v>6</v>
      </c>
      <c r="B20" s="38">
        <v>42838</v>
      </c>
      <c r="C20" s="39">
        <v>391561</v>
      </c>
      <c r="D20" s="30" t="s">
        <v>454</v>
      </c>
      <c r="E20" s="31">
        <v>4000000</v>
      </c>
      <c r="F20" s="31">
        <v>4000000</v>
      </c>
      <c r="G20" s="31">
        <f t="shared" si="0"/>
        <v>0</v>
      </c>
      <c r="H20" s="32" t="s">
        <v>519</v>
      </c>
      <c r="I20" s="8"/>
      <c r="J20" s="29"/>
      <c r="K20" s="29"/>
    </row>
    <row r="21" spans="1:11">
      <c r="A21" s="44">
        <v>7</v>
      </c>
      <c r="B21" s="38">
        <v>42838</v>
      </c>
      <c r="C21" s="39">
        <v>381137</v>
      </c>
      <c r="D21" s="30" t="s">
        <v>455</v>
      </c>
      <c r="E21" s="31">
        <v>1200000</v>
      </c>
      <c r="F21" s="31">
        <v>1200000</v>
      </c>
      <c r="G21" s="31">
        <f t="shared" si="0"/>
        <v>0</v>
      </c>
      <c r="H21" s="32" t="s">
        <v>520</v>
      </c>
      <c r="I21" s="8"/>
      <c r="J21" s="29"/>
      <c r="K21" s="29"/>
    </row>
    <row r="22" spans="1:11">
      <c r="A22" s="44">
        <v>8</v>
      </c>
      <c r="B22" s="38">
        <v>42838</v>
      </c>
      <c r="C22" s="39" t="s">
        <v>456</v>
      </c>
      <c r="D22" s="30" t="s">
        <v>457</v>
      </c>
      <c r="E22" s="31">
        <v>8040000</v>
      </c>
      <c r="F22" s="31">
        <v>8040000</v>
      </c>
      <c r="G22" s="31">
        <f t="shared" si="0"/>
        <v>0</v>
      </c>
      <c r="H22" s="32" t="s">
        <v>521</v>
      </c>
      <c r="I22" s="8"/>
      <c r="J22" s="29"/>
      <c r="K22" s="29"/>
    </row>
    <row r="23" spans="1:11">
      <c r="A23" s="44">
        <v>9</v>
      </c>
      <c r="B23" s="38">
        <v>42838</v>
      </c>
      <c r="C23" s="39">
        <v>403038</v>
      </c>
      <c r="D23" s="30" t="s">
        <v>458</v>
      </c>
      <c r="E23" s="31">
        <v>15300000</v>
      </c>
      <c r="F23" s="31">
        <v>15300000</v>
      </c>
      <c r="G23" s="31">
        <f t="shared" si="0"/>
        <v>0</v>
      </c>
      <c r="H23" s="32" t="s">
        <v>522</v>
      </c>
      <c r="I23" s="8"/>
      <c r="J23" s="29"/>
      <c r="K23" s="29"/>
    </row>
    <row r="24" spans="1:11">
      <c r="A24" s="44">
        <v>10</v>
      </c>
      <c r="B24" s="38">
        <v>42838</v>
      </c>
      <c r="C24" s="39">
        <v>403425</v>
      </c>
      <c r="D24" s="30" t="s">
        <v>459</v>
      </c>
      <c r="E24" s="31">
        <v>2400000</v>
      </c>
      <c r="F24" s="31">
        <v>2400000</v>
      </c>
      <c r="G24" s="31">
        <f t="shared" si="0"/>
        <v>0</v>
      </c>
      <c r="H24" s="32" t="s">
        <v>523</v>
      </c>
      <c r="I24" s="8"/>
      <c r="J24" s="29"/>
      <c r="K24" s="29"/>
    </row>
    <row r="25" spans="1:11">
      <c r="A25" s="44">
        <v>11</v>
      </c>
      <c r="B25" s="38">
        <v>42838</v>
      </c>
      <c r="C25" s="39">
        <v>402241</v>
      </c>
      <c r="D25" s="30" t="s">
        <v>460</v>
      </c>
      <c r="E25" s="31">
        <v>3600000</v>
      </c>
      <c r="F25" s="31">
        <v>3600000</v>
      </c>
      <c r="G25" s="31">
        <f t="shared" si="0"/>
        <v>0</v>
      </c>
      <c r="H25" s="32" t="s">
        <v>524</v>
      </c>
      <c r="I25" s="8"/>
      <c r="J25" s="29"/>
      <c r="K25" s="29"/>
    </row>
    <row r="26" spans="1:11" ht="25.5">
      <c r="A26" s="44">
        <v>12</v>
      </c>
      <c r="B26" s="38">
        <v>42838</v>
      </c>
      <c r="C26" s="39">
        <v>402935</v>
      </c>
      <c r="D26" s="30" t="s">
        <v>461</v>
      </c>
      <c r="E26" s="31">
        <v>15300000</v>
      </c>
      <c r="F26" s="31">
        <v>15300000</v>
      </c>
      <c r="G26" s="31">
        <f t="shared" si="0"/>
        <v>0</v>
      </c>
      <c r="H26" s="32" t="s">
        <v>525</v>
      </c>
      <c r="I26" s="8"/>
      <c r="J26" s="29"/>
      <c r="K26" s="29"/>
    </row>
    <row r="27" spans="1:11">
      <c r="A27" s="44">
        <v>13</v>
      </c>
      <c r="B27" s="38">
        <v>42838</v>
      </c>
      <c r="C27" s="39">
        <v>400514</v>
      </c>
      <c r="D27" s="30" t="s">
        <v>462</v>
      </c>
      <c r="E27" s="31">
        <v>4000000</v>
      </c>
      <c r="F27" s="31">
        <v>4000000</v>
      </c>
      <c r="G27" s="31">
        <f t="shared" si="0"/>
        <v>0</v>
      </c>
      <c r="H27" s="32" t="s">
        <v>526</v>
      </c>
      <c r="I27" s="8"/>
      <c r="J27" s="29"/>
      <c r="K27" s="29"/>
    </row>
    <row r="28" spans="1:11">
      <c r="A28" s="44">
        <v>14</v>
      </c>
      <c r="B28" s="38">
        <v>42838</v>
      </c>
      <c r="C28" s="39">
        <v>400532</v>
      </c>
      <c r="D28" s="30" t="s">
        <v>463</v>
      </c>
      <c r="E28" s="31">
        <v>4000000</v>
      </c>
      <c r="F28" s="31">
        <v>4000000</v>
      </c>
      <c r="G28" s="31">
        <f t="shared" si="0"/>
        <v>0</v>
      </c>
      <c r="H28" s="32" t="s">
        <v>527</v>
      </c>
      <c r="I28" s="8"/>
      <c r="J28" s="29"/>
      <c r="K28" s="29"/>
    </row>
    <row r="29" spans="1:11">
      <c r="A29" s="44">
        <v>15</v>
      </c>
      <c r="B29" s="38">
        <v>42838</v>
      </c>
      <c r="C29" s="39">
        <v>391929</v>
      </c>
      <c r="D29" s="30" t="s">
        <v>464</v>
      </c>
      <c r="E29" s="31">
        <v>3600000</v>
      </c>
      <c r="F29" s="31">
        <v>3600000</v>
      </c>
      <c r="G29" s="31">
        <f t="shared" si="0"/>
        <v>0</v>
      </c>
      <c r="H29" s="32" t="s">
        <v>528</v>
      </c>
      <c r="I29" s="8"/>
      <c r="J29" s="29"/>
      <c r="K29" s="29"/>
    </row>
    <row r="30" spans="1:11" ht="25.5">
      <c r="A30" s="44">
        <v>16</v>
      </c>
      <c r="B30" s="38">
        <v>42838</v>
      </c>
      <c r="C30" s="39">
        <v>401451</v>
      </c>
      <c r="D30" s="30" t="s">
        <v>465</v>
      </c>
      <c r="E30" s="31">
        <v>3800000</v>
      </c>
      <c r="F30" s="31">
        <v>3800000</v>
      </c>
      <c r="G30" s="31">
        <f t="shared" si="0"/>
        <v>0</v>
      </c>
      <c r="H30" s="32" t="s">
        <v>529</v>
      </c>
      <c r="I30" s="8"/>
      <c r="J30" s="29"/>
      <c r="K30" s="29"/>
    </row>
    <row r="31" spans="1:11" ht="38.25">
      <c r="A31" s="44">
        <v>17</v>
      </c>
      <c r="B31" s="38">
        <v>42838</v>
      </c>
      <c r="C31" s="39">
        <v>401640</v>
      </c>
      <c r="D31" s="30" t="s">
        <v>466</v>
      </c>
      <c r="E31" s="31">
        <v>2800000</v>
      </c>
      <c r="F31" s="31">
        <v>2800000</v>
      </c>
      <c r="G31" s="31">
        <f t="shared" si="0"/>
        <v>0</v>
      </c>
      <c r="H31" s="32" t="s">
        <v>530</v>
      </c>
      <c r="I31" s="8"/>
      <c r="J31" s="29"/>
      <c r="K31" s="29"/>
    </row>
    <row r="32" spans="1:11" ht="38.25">
      <c r="A32" s="44">
        <v>18</v>
      </c>
      <c r="B32" s="38">
        <v>42838</v>
      </c>
      <c r="C32" s="39" t="s">
        <v>467</v>
      </c>
      <c r="D32" s="30" t="s">
        <v>468</v>
      </c>
      <c r="E32" s="31">
        <v>19700000</v>
      </c>
      <c r="F32" s="31">
        <v>19700000</v>
      </c>
      <c r="G32" s="31">
        <f t="shared" si="0"/>
        <v>0</v>
      </c>
      <c r="H32" s="32" t="s">
        <v>531</v>
      </c>
      <c r="I32" s="8"/>
      <c r="J32" s="29"/>
      <c r="K32" s="29"/>
    </row>
    <row r="33" spans="1:11">
      <c r="A33" s="44">
        <v>19</v>
      </c>
      <c r="B33" s="38">
        <v>42838</v>
      </c>
      <c r="C33" s="39">
        <v>382340</v>
      </c>
      <c r="D33" s="30" t="s">
        <v>469</v>
      </c>
      <c r="E33" s="31">
        <v>2000000</v>
      </c>
      <c r="F33" s="31">
        <v>2000000</v>
      </c>
      <c r="G33" s="31">
        <f t="shared" si="0"/>
        <v>0</v>
      </c>
      <c r="H33" s="32" t="s">
        <v>532</v>
      </c>
      <c r="I33" s="8"/>
      <c r="J33" s="29"/>
      <c r="K33" s="29"/>
    </row>
    <row r="34" spans="1:11">
      <c r="A34" s="44">
        <v>20</v>
      </c>
      <c r="B34" s="38">
        <v>42838</v>
      </c>
      <c r="C34" s="39">
        <v>401371</v>
      </c>
      <c r="D34" s="30" t="s">
        <v>470</v>
      </c>
      <c r="E34" s="31">
        <v>3200000</v>
      </c>
      <c r="F34" s="31">
        <v>3200000</v>
      </c>
      <c r="G34" s="31">
        <f t="shared" si="0"/>
        <v>0</v>
      </c>
      <c r="H34" s="32" t="s">
        <v>533</v>
      </c>
      <c r="I34" s="8"/>
      <c r="J34" s="29"/>
      <c r="K34" s="29"/>
    </row>
    <row r="35" spans="1:11">
      <c r="A35" s="44">
        <v>21</v>
      </c>
      <c r="B35" s="38">
        <v>42838</v>
      </c>
      <c r="C35" s="39">
        <v>390133</v>
      </c>
      <c r="D35" s="30" t="s">
        <v>471</v>
      </c>
      <c r="E35" s="31">
        <v>5600000</v>
      </c>
      <c r="F35" s="31">
        <v>5600000</v>
      </c>
      <c r="G35" s="31">
        <f t="shared" si="0"/>
        <v>0</v>
      </c>
      <c r="H35" s="32" t="s">
        <v>534</v>
      </c>
      <c r="I35" s="8"/>
      <c r="J35" s="29"/>
      <c r="K35" s="29"/>
    </row>
    <row r="36" spans="1:11" ht="25.5">
      <c r="A36" s="44">
        <v>22</v>
      </c>
      <c r="B36" s="38">
        <v>42838</v>
      </c>
      <c r="C36" s="39">
        <v>381641</v>
      </c>
      <c r="D36" s="30" t="s">
        <v>472</v>
      </c>
      <c r="E36" s="31">
        <v>2000000</v>
      </c>
      <c r="F36" s="31">
        <v>2000000</v>
      </c>
      <c r="G36" s="31">
        <f t="shared" si="0"/>
        <v>0</v>
      </c>
      <c r="H36" s="32" t="s">
        <v>535</v>
      </c>
      <c r="I36" s="8"/>
      <c r="J36" s="29"/>
      <c r="K36" s="29"/>
    </row>
    <row r="37" spans="1:11">
      <c r="A37" s="44">
        <v>23</v>
      </c>
      <c r="B37" s="38">
        <v>42838</v>
      </c>
      <c r="C37" s="39">
        <v>382409</v>
      </c>
      <c r="D37" s="30" t="s">
        <v>473</v>
      </c>
      <c r="E37" s="31">
        <v>2000000</v>
      </c>
      <c r="F37" s="31">
        <v>2000000</v>
      </c>
      <c r="G37" s="31">
        <f t="shared" si="0"/>
        <v>0</v>
      </c>
      <c r="H37" s="32" t="s">
        <v>536</v>
      </c>
      <c r="I37" s="8"/>
      <c r="J37" s="29"/>
      <c r="K37" s="29"/>
    </row>
    <row r="38" spans="1:11">
      <c r="A38" s="44">
        <v>24</v>
      </c>
      <c r="B38" s="38">
        <v>42838</v>
      </c>
      <c r="C38" s="39">
        <v>392620</v>
      </c>
      <c r="D38" s="30" t="s">
        <v>474</v>
      </c>
      <c r="E38" s="31">
        <v>3000000</v>
      </c>
      <c r="F38" s="31">
        <v>3000000</v>
      </c>
      <c r="G38" s="31">
        <f t="shared" si="0"/>
        <v>0</v>
      </c>
      <c r="H38" s="32" t="s">
        <v>537</v>
      </c>
      <c r="I38" s="8"/>
      <c r="J38" s="29"/>
      <c r="K38" s="29"/>
    </row>
    <row r="39" spans="1:11" ht="25.5">
      <c r="A39" s="44">
        <v>25</v>
      </c>
      <c r="B39" s="38">
        <v>42838</v>
      </c>
      <c r="C39" s="39" t="s">
        <v>475</v>
      </c>
      <c r="D39" s="30" t="s">
        <v>476</v>
      </c>
      <c r="E39" s="31">
        <v>19700000</v>
      </c>
      <c r="F39" s="31">
        <v>19700000</v>
      </c>
      <c r="G39" s="31">
        <f t="shared" si="0"/>
        <v>0</v>
      </c>
      <c r="H39" s="32" t="s">
        <v>538</v>
      </c>
      <c r="I39" s="8"/>
      <c r="J39" s="29"/>
      <c r="K39" s="29"/>
    </row>
    <row r="40" spans="1:11">
      <c r="A40" s="44">
        <v>26</v>
      </c>
      <c r="B40" s="38">
        <v>42838</v>
      </c>
      <c r="C40" s="39">
        <v>381403</v>
      </c>
      <c r="D40" s="30" t="s">
        <v>478</v>
      </c>
      <c r="E40" s="31">
        <v>2000000</v>
      </c>
      <c r="F40" s="31">
        <v>2000000</v>
      </c>
      <c r="G40" s="31">
        <f t="shared" si="0"/>
        <v>0</v>
      </c>
      <c r="H40" s="32" t="s">
        <v>540</v>
      </c>
      <c r="I40" s="8"/>
      <c r="J40" s="29"/>
      <c r="K40" s="29"/>
    </row>
    <row r="41" spans="1:11">
      <c r="A41" s="44">
        <v>27</v>
      </c>
      <c r="B41" s="38">
        <v>42838</v>
      </c>
      <c r="C41" s="39">
        <v>402154</v>
      </c>
      <c r="D41" s="30" t="s">
        <v>479</v>
      </c>
      <c r="E41" s="31">
        <v>3400000</v>
      </c>
      <c r="F41" s="31">
        <v>3400000</v>
      </c>
      <c r="G41" s="31">
        <f t="shared" si="0"/>
        <v>0</v>
      </c>
      <c r="H41" s="32" t="s">
        <v>541</v>
      </c>
      <c r="I41" s="8"/>
      <c r="J41" s="29"/>
      <c r="K41" s="29"/>
    </row>
    <row r="42" spans="1:11">
      <c r="A42" s="44">
        <v>28</v>
      </c>
      <c r="B42" s="38">
        <v>42838</v>
      </c>
      <c r="C42" s="39">
        <v>382404</v>
      </c>
      <c r="D42" s="30" t="s">
        <v>480</v>
      </c>
      <c r="E42" s="31">
        <v>2000000</v>
      </c>
      <c r="F42" s="31">
        <v>2000000</v>
      </c>
      <c r="G42" s="31">
        <f t="shared" si="0"/>
        <v>0</v>
      </c>
      <c r="H42" s="32" t="s">
        <v>542</v>
      </c>
      <c r="I42" s="8"/>
      <c r="J42" s="29"/>
      <c r="K42" s="29"/>
    </row>
    <row r="43" spans="1:11">
      <c r="A43" s="44">
        <v>29</v>
      </c>
      <c r="B43" s="38">
        <v>42838</v>
      </c>
      <c r="C43" s="39">
        <v>382630</v>
      </c>
      <c r="D43" s="30" t="s">
        <v>480</v>
      </c>
      <c r="E43" s="31">
        <v>2000000</v>
      </c>
      <c r="F43" s="31">
        <v>2000000</v>
      </c>
      <c r="G43" s="31">
        <f t="shared" si="0"/>
        <v>0</v>
      </c>
      <c r="H43" s="32" t="s">
        <v>543</v>
      </c>
      <c r="I43" s="8"/>
      <c r="J43" s="29"/>
      <c r="K43" s="29"/>
    </row>
    <row r="44" spans="1:11">
      <c r="A44" s="44">
        <v>30</v>
      </c>
      <c r="B44" s="38">
        <v>42838</v>
      </c>
      <c r="C44" s="39">
        <v>392339</v>
      </c>
      <c r="D44" s="30" t="s">
        <v>481</v>
      </c>
      <c r="E44" s="31">
        <v>3000000</v>
      </c>
      <c r="F44" s="31">
        <v>3000000</v>
      </c>
      <c r="G44" s="31">
        <f t="shared" si="0"/>
        <v>0</v>
      </c>
      <c r="H44" s="32" t="s">
        <v>544</v>
      </c>
      <c r="I44" s="8"/>
      <c r="J44" s="29"/>
      <c r="K44" s="29"/>
    </row>
    <row r="45" spans="1:11">
      <c r="A45" s="44">
        <v>31</v>
      </c>
      <c r="B45" s="38">
        <v>42838</v>
      </c>
      <c r="C45" s="39">
        <v>391727</v>
      </c>
      <c r="D45" s="30" t="s">
        <v>482</v>
      </c>
      <c r="E45" s="31">
        <v>3800000</v>
      </c>
      <c r="F45" s="31">
        <v>3800000</v>
      </c>
      <c r="G45" s="31">
        <f t="shared" si="0"/>
        <v>0</v>
      </c>
      <c r="H45" s="32" t="s">
        <v>545</v>
      </c>
      <c r="I45" s="8"/>
      <c r="J45" s="29"/>
      <c r="K45" s="29"/>
    </row>
    <row r="46" spans="1:11">
      <c r="A46" s="44">
        <v>32</v>
      </c>
      <c r="B46" s="38">
        <v>42838</v>
      </c>
      <c r="C46" s="39">
        <v>400115</v>
      </c>
      <c r="D46" s="30" t="s">
        <v>483</v>
      </c>
      <c r="E46" s="31">
        <v>3600000</v>
      </c>
      <c r="F46" s="31">
        <v>3600000</v>
      </c>
      <c r="G46" s="31">
        <f t="shared" si="0"/>
        <v>0</v>
      </c>
      <c r="H46" s="32" t="s">
        <v>546</v>
      </c>
      <c r="I46" s="8"/>
      <c r="J46" s="29"/>
      <c r="K46" s="29"/>
    </row>
    <row r="47" spans="1:11">
      <c r="A47" s="44">
        <v>33</v>
      </c>
      <c r="B47" s="38">
        <v>42838</v>
      </c>
      <c r="C47" s="39">
        <v>402567</v>
      </c>
      <c r="D47" s="30" t="s">
        <v>484</v>
      </c>
      <c r="E47" s="31">
        <v>3800000</v>
      </c>
      <c r="F47" s="31">
        <v>3800000</v>
      </c>
      <c r="G47" s="31">
        <f t="shared" si="0"/>
        <v>0</v>
      </c>
      <c r="H47" s="32" t="s">
        <v>547</v>
      </c>
      <c r="I47" s="8"/>
      <c r="J47" s="29"/>
      <c r="K47" s="29"/>
    </row>
    <row r="48" spans="1:11">
      <c r="A48" s="44">
        <v>34</v>
      </c>
      <c r="B48" s="38">
        <v>42838</v>
      </c>
      <c r="C48" s="39">
        <v>382610</v>
      </c>
      <c r="D48" s="30" t="s">
        <v>485</v>
      </c>
      <c r="E48" s="31">
        <v>2000000</v>
      </c>
      <c r="F48" s="31">
        <v>2000000</v>
      </c>
      <c r="G48" s="31">
        <f t="shared" ref="G48:G67" si="1">F48-E48</f>
        <v>0</v>
      </c>
      <c r="H48" s="32" t="s">
        <v>548</v>
      </c>
      <c r="I48" s="8"/>
      <c r="J48" s="29"/>
      <c r="K48" s="29"/>
    </row>
    <row r="49" spans="1:11">
      <c r="A49" s="44">
        <v>35</v>
      </c>
      <c r="B49" s="38">
        <v>42838</v>
      </c>
      <c r="C49" s="39">
        <v>402538</v>
      </c>
      <c r="D49" s="30" t="s">
        <v>486</v>
      </c>
      <c r="E49" s="31">
        <v>3600000</v>
      </c>
      <c r="F49" s="31">
        <v>3600000</v>
      </c>
      <c r="G49" s="31">
        <f t="shared" si="1"/>
        <v>0</v>
      </c>
      <c r="H49" s="32" t="s">
        <v>549</v>
      </c>
      <c r="I49" s="8"/>
      <c r="J49" s="29"/>
      <c r="K49" s="29"/>
    </row>
    <row r="50" spans="1:11" ht="25.5">
      <c r="A50" s="44">
        <v>36</v>
      </c>
      <c r="B50" s="38">
        <v>42838</v>
      </c>
      <c r="C50" s="39">
        <v>400130</v>
      </c>
      <c r="D50" s="30" t="s">
        <v>487</v>
      </c>
      <c r="E50" s="31">
        <v>4000000</v>
      </c>
      <c r="F50" s="31">
        <v>4000000</v>
      </c>
      <c r="G50" s="31">
        <f t="shared" si="1"/>
        <v>0</v>
      </c>
      <c r="H50" s="32" t="s">
        <v>550</v>
      </c>
      <c r="I50" s="8"/>
      <c r="J50" s="29"/>
      <c r="K50" s="29"/>
    </row>
    <row r="51" spans="1:11">
      <c r="A51" s="44">
        <v>37</v>
      </c>
      <c r="B51" s="38">
        <v>42838</v>
      </c>
      <c r="C51" s="39">
        <v>380102</v>
      </c>
      <c r="D51" s="30" t="s">
        <v>488</v>
      </c>
      <c r="E51" s="31">
        <v>400000</v>
      </c>
      <c r="F51" s="31">
        <v>400000</v>
      </c>
      <c r="G51" s="31">
        <f t="shared" si="1"/>
        <v>0</v>
      </c>
      <c r="H51" s="32" t="s">
        <v>551</v>
      </c>
      <c r="I51" s="8"/>
      <c r="J51" s="29"/>
      <c r="K51" s="29"/>
    </row>
    <row r="52" spans="1:11">
      <c r="A52" s="44">
        <v>38</v>
      </c>
      <c r="B52" s="38">
        <v>42838</v>
      </c>
      <c r="C52" s="39">
        <v>401312</v>
      </c>
      <c r="D52" s="30" t="s">
        <v>489</v>
      </c>
      <c r="E52" s="31">
        <v>3400000</v>
      </c>
      <c r="F52" s="31">
        <v>3400000</v>
      </c>
      <c r="G52" s="31">
        <f t="shared" si="1"/>
        <v>0</v>
      </c>
      <c r="H52" s="32" t="s">
        <v>552</v>
      </c>
      <c r="I52" s="8"/>
      <c r="J52" s="29"/>
      <c r="K52" s="29"/>
    </row>
    <row r="53" spans="1:11">
      <c r="A53" s="44">
        <v>39</v>
      </c>
      <c r="B53" s="38">
        <v>42838</v>
      </c>
      <c r="C53" s="39">
        <v>401307</v>
      </c>
      <c r="D53" s="30" t="s">
        <v>490</v>
      </c>
      <c r="E53" s="31">
        <v>3800000</v>
      </c>
      <c r="F53" s="31">
        <v>3800000</v>
      </c>
      <c r="G53" s="31">
        <f t="shared" si="1"/>
        <v>0</v>
      </c>
      <c r="H53" s="32" t="s">
        <v>553</v>
      </c>
      <c r="I53" s="8"/>
      <c r="J53" s="29"/>
      <c r="K53" s="29"/>
    </row>
    <row r="54" spans="1:11" ht="25.5">
      <c r="A54" s="44">
        <v>40</v>
      </c>
      <c r="B54" s="38">
        <v>42838</v>
      </c>
      <c r="C54" s="39">
        <v>401168</v>
      </c>
      <c r="D54" s="30" t="s">
        <v>491</v>
      </c>
      <c r="E54" s="31">
        <v>3600000</v>
      </c>
      <c r="F54" s="31">
        <v>3600000</v>
      </c>
      <c r="G54" s="31">
        <f t="shared" si="1"/>
        <v>0</v>
      </c>
      <c r="H54" s="32" t="s">
        <v>554</v>
      </c>
      <c r="I54" s="8"/>
      <c r="J54" s="29"/>
      <c r="K54" s="29"/>
    </row>
    <row r="55" spans="1:11" ht="25.5">
      <c r="A55" s="44">
        <v>41</v>
      </c>
      <c r="B55" s="38">
        <v>42838</v>
      </c>
      <c r="C55" s="39">
        <v>391031</v>
      </c>
      <c r="D55" s="30" t="s">
        <v>492</v>
      </c>
      <c r="E55" s="31">
        <v>4000000</v>
      </c>
      <c r="F55" s="31">
        <v>4000000</v>
      </c>
      <c r="G55" s="31">
        <f t="shared" si="1"/>
        <v>0</v>
      </c>
      <c r="H55" s="32" t="s">
        <v>555</v>
      </c>
      <c r="I55" s="8"/>
      <c r="J55" s="29"/>
      <c r="K55" s="29"/>
    </row>
    <row r="56" spans="1:11">
      <c r="A56" s="44">
        <v>42</v>
      </c>
      <c r="B56" s="38">
        <v>42838</v>
      </c>
      <c r="C56" s="39">
        <v>391915</v>
      </c>
      <c r="D56" s="30" t="s">
        <v>493</v>
      </c>
      <c r="E56" s="31">
        <v>3800000</v>
      </c>
      <c r="F56" s="31">
        <v>3800000</v>
      </c>
      <c r="G56" s="31">
        <f t="shared" si="1"/>
        <v>0</v>
      </c>
      <c r="H56" s="32" t="s">
        <v>556</v>
      </c>
      <c r="I56" s="8"/>
      <c r="J56" s="29"/>
      <c r="K56" s="29"/>
    </row>
    <row r="57" spans="1:11">
      <c r="A57" s="44">
        <v>43</v>
      </c>
      <c r="B57" s="38">
        <v>42838</v>
      </c>
      <c r="C57" s="39" t="s">
        <v>494</v>
      </c>
      <c r="D57" s="30" t="s">
        <v>495</v>
      </c>
      <c r="E57" s="31">
        <v>19700000</v>
      </c>
      <c r="F57" s="31">
        <v>19700000</v>
      </c>
      <c r="G57" s="31">
        <f t="shared" si="1"/>
        <v>0</v>
      </c>
      <c r="H57" s="32" t="s">
        <v>557</v>
      </c>
      <c r="I57" s="8"/>
      <c r="J57" s="29"/>
      <c r="K57" s="29"/>
    </row>
    <row r="58" spans="1:11">
      <c r="A58" s="44">
        <v>44</v>
      </c>
      <c r="B58" s="38">
        <v>42838</v>
      </c>
      <c r="C58" s="40">
        <v>391320</v>
      </c>
      <c r="D58" s="30" t="s">
        <v>496</v>
      </c>
      <c r="E58" s="31">
        <v>4400000</v>
      </c>
      <c r="F58" s="31">
        <v>4400000</v>
      </c>
      <c r="G58" s="31">
        <f t="shared" si="1"/>
        <v>0</v>
      </c>
      <c r="H58" s="32" t="s">
        <v>558</v>
      </c>
      <c r="I58" s="8"/>
      <c r="J58" s="29"/>
      <c r="K58" s="29"/>
    </row>
    <row r="59" spans="1:11">
      <c r="A59" s="44">
        <v>45</v>
      </c>
      <c r="B59" s="38">
        <v>42838</v>
      </c>
      <c r="C59" s="40">
        <v>403903</v>
      </c>
      <c r="D59" s="30" t="s">
        <v>497</v>
      </c>
      <c r="E59" s="31">
        <v>6400000</v>
      </c>
      <c r="F59" s="31">
        <v>6400000</v>
      </c>
      <c r="G59" s="31">
        <f t="shared" si="1"/>
        <v>0</v>
      </c>
      <c r="H59" s="32" t="s">
        <v>559</v>
      </c>
      <c r="I59" s="8"/>
      <c r="J59" s="29"/>
      <c r="K59" s="29"/>
    </row>
    <row r="60" spans="1:11" ht="25.5">
      <c r="A60" s="44">
        <v>46</v>
      </c>
      <c r="B60" s="38">
        <v>42838</v>
      </c>
      <c r="C60" s="40">
        <v>401732</v>
      </c>
      <c r="D60" s="30" t="s">
        <v>498</v>
      </c>
      <c r="E60" s="31">
        <v>5000000</v>
      </c>
      <c r="F60" s="31">
        <v>5000000</v>
      </c>
      <c r="G60" s="31">
        <f t="shared" si="1"/>
        <v>0</v>
      </c>
      <c r="H60" s="32" t="s">
        <v>560</v>
      </c>
      <c r="I60" s="8"/>
      <c r="J60" s="29"/>
      <c r="K60" s="29"/>
    </row>
    <row r="61" spans="1:11">
      <c r="A61" s="44">
        <v>47</v>
      </c>
      <c r="B61" s="38">
        <v>42838</v>
      </c>
      <c r="C61" s="40">
        <v>381814</v>
      </c>
      <c r="D61" s="30" t="s">
        <v>499</v>
      </c>
      <c r="E61" s="31">
        <v>400000</v>
      </c>
      <c r="F61" s="31">
        <v>400000</v>
      </c>
      <c r="G61" s="31">
        <f t="shared" si="1"/>
        <v>0</v>
      </c>
      <c r="H61" s="32" t="s">
        <v>561</v>
      </c>
      <c r="I61" s="8"/>
      <c r="J61" s="29"/>
      <c r="K61" s="29"/>
    </row>
    <row r="62" spans="1:11">
      <c r="A62" s="44">
        <v>48</v>
      </c>
      <c r="B62" s="38">
        <v>42838</v>
      </c>
      <c r="C62" s="40">
        <v>361542</v>
      </c>
      <c r="D62" s="30" t="s">
        <v>500</v>
      </c>
      <c r="E62" s="31">
        <v>600000</v>
      </c>
      <c r="F62" s="31">
        <v>600000</v>
      </c>
      <c r="G62" s="31">
        <f t="shared" si="1"/>
        <v>0</v>
      </c>
      <c r="H62" s="32" t="s">
        <v>562</v>
      </c>
      <c r="I62" s="8"/>
      <c r="J62" s="29"/>
      <c r="K62" s="29"/>
    </row>
    <row r="63" spans="1:11" ht="25.5">
      <c r="A63" s="44">
        <v>49</v>
      </c>
      <c r="B63" s="38">
        <v>42838</v>
      </c>
      <c r="C63" s="40">
        <v>401619</v>
      </c>
      <c r="D63" s="30" t="s">
        <v>501</v>
      </c>
      <c r="E63" s="31">
        <v>4000000</v>
      </c>
      <c r="F63" s="31">
        <v>4000000</v>
      </c>
      <c r="G63" s="31">
        <f t="shared" si="1"/>
        <v>0</v>
      </c>
      <c r="H63" s="32" t="s">
        <v>563</v>
      </c>
      <c r="I63" s="8"/>
      <c r="J63" s="29"/>
      <c r="K63" s="29"/>
    </row>
    <row r="64" spans="1:11" ht="25.5">
      <c r="A64" s="44">
        <v>50</v>
      </c>
      <c r="B64" s="38">
        <v>42838</v>
      </c>
      <c r="C64" s="40">
        <v>401622</v>
      </c>
      <c r="D64" s="30" t="s">
        <v>502</v>
      </c>
      <c r="E64" s="31">
        <v>4000000</v>
      </c>
      <c r="F64" s="31">
        <v>4000000</v>
      </c>
      <c r="G64" s="31">
        <f t="shared" si="1"/>
        <v>0</v>
      </c>
      <c r="H64" s="32" t="s">
        <v>564</v>
      </c>
      <c r="I64" s="8"/>
      <c r="J64" s="29"/>
      <c r="K64" s="29"/>
    </row>
    <row r="65" spans="1:11" ht="25.5">
      <c r="A65" s="44">
        <v>51</v>
      </c>
      <c r="B65" s="38">
        <v>42838</v>
      </c>
      <c r="C65" s="40">
        <v>391710</v>
      </c>
      <c r="D65" s="30" t="s">
        <v>503</v>
      </c>
      <c r="E65" s="31">
        <v>1200000</v>
      </c>
      <c r="F65" s="31">
        <v>1200000</v>
      </c>
      <c r="G65" s="31">
        <f t="shared" si="1"/>
        <v>0</v>
      </c>
      <c r="H65" s="32" t="s">
        <v>565</v>
      </c>
      <c r="I65" s="8"/>
      <c r="J65" s="29"/>
      <c r="K65" s="29"/>
    </row>
    <row r="66" spans="1:11" ht="25.5">
      <c r="A66" s="44">
        <v>52</v>
      </c>
      <c r="B66" s="38">
        <v>42838</v>
      </c>
      <c r="C66" s="39">
        <v>400904</v>
      </c>
      <c r="D66" s="30" t="s">
        <v>504</v>
      </c>
      <c r="E66" s="31">
        <v>4000000</v>
      </c>
      <c r="F66" s="31">
        <v>4000000</v>
      </c>
      <c r="G66" s="31">
        <f t="shared" si="1"/>
        <v>0</v>
      </c>
      <c r="H66" s="32" t="s">
        <v>566</v>
      </c>
      <c r="I66" s="8"/>
      <c r="J66" s="29"/>
      <c r="K66" s="29"/>
    </row>
    <row r="67" spans="1:11" ht="25.5">
      <c r="A67" s="44">
        <v>53</v>
      </c>
      <c r="B67" s="38">
        <v>42838</v>
      </c>
      <c r="C67" s="39">
        <v>400517</v>
      </c>
      <c r="D67" s="30" t="s">
        <v>505</v>
      </c>
      <c r="E67" s="31">
        <v>3800000</v>
      </c>
      <c r="F67" s="31">
        <v>3800000</v>
      </c>
      <c r="G67" s="31">
        <f t="shared" si="1"/>
        <v>0</v>
      </c>
      <c r="H67" s="32" t="s">
        <v>567</v>
      </c>
      <c r="I67" s="8"/>
      <c r="J67" s="29"/>
      <c r="K67" s="29"/>
    </row>
    <row r="68" spans="1:11">
      <c r="A68" s="9" t="s">
        <v>7</v>
      </c>
      <c r="B68" s="9"/>
      <c r="C68" s="37"/>
      <c r="D68" s="21"/>
      <c r="E68" s="10">
        <f>E9+E12</f>
        <v>256440000</v>
      </c>
      <c r="F68" s="10">
        <f>F9+F12</f>
        <v>260040000</v>
      </c>
      <c r="G68" s="10">
        <f>G9+G12</f>
        <v>3600000</v>
      </c>
      <c r="H68" s="11"/>
      <c r="I68" s="8"/>
      <c r="J68" s="9"/>
      <c r="K68" s="9"/>
    </row>
    <row r="69" spans="1:11" ht="15">
      <c r="F69" s="43">
        <v>260040000</v>
      </c>
    </row>
    <row r="70" spans="1:11">
      <c r="F70" s="3">
        <f>F68-F69</f>
        <v>0</v>
      </c>
    </row>
  </sheetData>
  <autoFilter ref="A12:K12"/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38"/>
  <sheetViews>
    <sheetView workbookViewId="0">
      <selection activeCell="F18" sqref="F18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7.8554687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6724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90" t="s">
        <v>16</v>
      </c>
      <c r="C9" s="91"/>
      <c r="D9" s="92"/>
      <c r="E9" s="26">
        <f>E10</f>
        <v>0</v>
      </c>
      <c r="F9" s="26">
        <f>F10</f>
        <v>200000</v>
      </c>
      <c r="G9" s="26">
        <f>G10</f>
        <v>200000</v>
      </c>
      <c r="H9" s="24"/>
      <c r="I9" s="27"/>
      <c r="J9" s="24"/>
      <c r="K9" s="24"/>
    </row>
    <row r="10" spans="1:11" ht="25.5">
      <c r="A10" s="44">
        <v>1</v>
      </c>
      <c r="B10" s="38">
        <v>42866</v>
      </c>
      <c r="C10" s="40">
        <v>362569</v>
      </c>
      <c r="D10" s="30" t="s">
        <v>6716</v>
      </c>
      <c r="E10" s="31">
        <v>0</v>
      </c>
      <c r="F10" s="31">
        <v>200000</v>
      </c>
      <c r="G10" s="31">
        <f>F10-E10</f>
        <v>200000</v>
      </c>
      <c r="H10" s="32" t="s">
        <v>6701</v>
      </c>
      <c r="I10" s="42" t="s">
        <v>6717</v>
      </c>
      <c r="J10" s="29"/>
      <c r="K10" s="29"/>
    </row>
    <row r="11" spans="1:11" s="28" customFormat="1" ht="15" customHeight="1">
      <c r="A11" s="24" t="s">
        <v>3928</v>
      </c>
      <c r="B11" s="90" t="s">
        <v>13</v>
      </c>
      <c r="C11" s="91"/>
      <c r="D11" s="92"/>
      <c r="E11" s="26">
        <f>SUM(E12:E437)</f>
        <v>1860190000</v>
      </c>
      <c r="F11" s="26">
        <f>SUM(F12:F437)</f>
        <v>1867330000</v>
      </c>
      <c r="G11" s="26">
        <f>SUM(G12:G437)</f>
        <v>7140000</v>
      </c>
      <c r="H11" s="24"/>
      <c r="I11" s="24"/>
      <c r="J11" s="24"/>
      <c r="K11" s="24"/>
    </row>
    <row r="12" spans="1:11">
      <c r="A12" s="44">
        <v>1</v>
      </c>
      <c r="B12" s="38">
        <v>42866</v>
      </c>
      <c r="C12" s="40">
        <v>403765</v>
      </c>
      <c r="D12" s="30" t="s">
        <v>5998</v>
      </c>
      <c r="E12" s="31">
        <f>VLOOKUP(C12,'[2]DU LIEU'!A:E,5,0)</f>
        <v>3400000</v>
      </c>
      <c r="F12" s="31">
        <v>3500000</v>
      </c>
      <c r="G12" s="31">
        <f t="shared" ref="G12:G19" si="0">F12-E12</f>
        <v>100000</v>
      </c>
      <c r="H12" s="32" t="s">
        <v>6327</v>
      </c>
      <c r="I12" s="42"/>
      <c r="J12" s="29"/>
      <c r="K12" s="29"/>
    </row>
    <row r="13" spans="1:11">
      <c r="A13" s="44">
        <v>2</v>
      </c>
      <c r="B13" s="38">
        <v>42866</v>
      </c>
      <c r="C13" s="40">
        <v>400451</v>
      </c>
      <c r="D13" s="30" t="s">
        <v>6009</v>
      </c>
      <c r="E13" s="31">
        <f>VLOOKUP(C13,'[2]DU LIEU'!A:E,5,0)</f>
        <v>3600000</v>
      </c>
      <c r="F13" s="31">
        <v>4000000</v>
      </c>
      <c r="G13" s="31">
        <f t="shared" si="0"/>
        <v>400000</v>
      </c>
      <c r="H13" s="32" t="s">
        <v>6338</v>
      </c>
      <c r="I13" s="42"/>
      <c r="J13" s="29"/>
      <c r="K13" s="29"/>
    </row>
    <row r="14" spans="1:11">
      <c r="A14" s="44">
        <v>3</v>
      </c>
      <c r="B14" s="38">
        <v>42866</v>
      </c>
      <c r="C14" s="40">
        <v>400551</v>
      </c>
      <c r="D14" s="30" t="s">
        <v>6031</v>
      </c>
      <c r="E14" s="31">
        <v>0</v>
      </c>
      <c r="F14" s="31">
        <v>1140000</v>
      </c>
      <c r="G14" s="31">
        <f t="shared" si="0"/>
        <v>1140000</v>
      </c>
      <c r="H14" s="32" t="s">
        <v>6362</v>
      </c>
      <c r="I14" s="42"/>
      <c r="J14" s="29"/>
      <c r="K14" s="29"/>
    </row>
    <row r="15" spans="1:11">
      <c r="A15" s="44">
        <v>4</v>
      </c>
      <c r="B15" s="38">
        <v>42866</v>
      </c>
      <c r="C15" s="40">
        <v>392839</v>
      </c>
      <c r="D15" s="30" t="s">
        <v>6032</v>
      </c>
      <c r="E15" s="31">
        <f>VLOOKUP(C15,'[2]DU LIEU'!A:E,5,0)</f>
        <v>3000000</v>
      </c>
      <c r="F15" s="31">
        <v>4700000</v>
      </c>
      <c r="G15" s="31">
        <f t="shared" si="0"/>
        <v>1700000</v>
      </c>
      <c r="H15" s="32" t="s">
        <v>6363</v>
      </c>
      <c r="I15" s="42"/>
      <c r="J15" s="29"/>
      <c r="K15" s="29"/>
    </row>
    <row r="16" spans="1:11">
      <c r="A16" s="44">
        <v>5</v>
      </c>
      <c r="B16" s="38">
        <v>42866</v>
      </c>
      <c r="C16" s="40">
        <v>390980</v>
      </c>
      <c r="D16" s="30" t="s">
        <v>820</v>
      </c>
      <c r="E16" s="31">
        <f>VLOOKUP(C16,'[2]DU LIEU'!A:E,5,0)</f>
        <v>14500000</v>
      </c>
      <c r="F16" s="31">
        <v>15500000</v>
      </c>
      <c r="G16" s="31">
        <f t="shared" si="0"/>
        <v>1000000</v>
      </c>
      <c r="H16" s="32" t="s">
        <v>6415</v>
      </c>
      <c r="I16" s="42"/>
      <c r="J16" s="29"/>
      <c r="K16" s="29"/>
    </row>
    <row r="17" spans="1:11">
      <c r="A17" s="44">
        <v>6</v>
      </c>
      <c r="B17" s="38">
        <v>42866</v>
      </c>
      <c r="C17" s="40">
        <v>390963</v>
      </c>
      <c r="D17" s="30" t="s">
        <v>6185</v>
      </c>
      <c r="E17" s="31">
        <f>VLOOKUP(C17,'[2]DU LIEU'!A:E,5,0)</f>
        <v>3400000</v>
      </c>
      <c r="F17" s="31">
        <v>3600000</v>
      </c>
      <c r="G17" s="31">
        <f t="shared" si="0"/>
        <v>200000</v>
      </c>
      <c r="H17" s="32" t="s">
        <v>6535</v>
      </c>
      <c r="I17" s="42"/>
      <c r="J17" s="29"/>
      <c r="K17" s="29"/>
    </row>
    <row r="18" spans="1:11">
      <c r="A18" s="44">
        <v>7</v>
      </c>
      <c r="B18" s="38">
        <v>42866</v>
      </c>
      <c r="C18" s="40">
        <v>404038</v>
      </c>
      <c r="D18" s="30" t="str">
        <f>VLOOKUP(C18,'[2]DU LIEU'!A:E,2,0)</f>
        <v>Nguyễn Thu Ngà</v>
      </c>
      <c r="E18" s="31">
        <f>VLOOKUP(C18,'[2]DU LIEU'!A:E,5,0)</f>
        <v>3800000</v>
      </c>
      <c r="F18" s="31">
        <v>6400000</v>
      </c>
      <c r="G18" s="31">
        <f t="shared" si="0"/>
        <v>2600000</v>
      </c>
      <c r="H18" s="32" t="s">
        <v>6665</v>
      </c>
      <c r="I18" s="42"/>
      <c r="J18" s="29"/>
      <c r="K18" s="29"/>
    </row>
    <row r="19" spans="1:11">
      <c r="A19" s="44">
        <v>8</v>
      </c>
      <c r="B19" s="38">
        <v>42866</v>
      </c>
      <c r="C19" s="40" t="s">
        <v>5954</v>
      </c>
      <c r="D19" s="30" t="s">
        <v>5960</v>
      </c>
      <c r="E19" s="31">
        <f>VLOOKUP(C19,'[2]DU LIEU'!A:E,5,0)</f>
        <v>7880000</v>
      </c>
      <c r="F19" s="31">
        <v>7880000</v>
      </c>
      <c r="G19" s="31">
        <f t="shared" si="0"/>
        <v>0</v>
      </c>
      <c r="H19" s="32" t="s">
        <v>6287</v>
      </c>
      <c r="I19" s="42"/>
      <c r="J19" s="29"/>
      <c r="K19" s="29"/>
    </row>
    <row r="20" spans="1:11">
      <c r="A20" s="44">
        <v>9</v>
      </c>
      <c r="B20" s="38">
        <v>42866</v>
      </c>
      <c r="C20" s="40">
        <v>403867</v>
      </c>
      <c r="D20" s="30" t="s">
        <v>5961</v>
      </c>
      <c r="E20" s="31">
        <f>VLOOKUP(C20,'[2]DU LIEU'!A:E,5,0)</f>
        <v>3400000</v>
      </c>
      <c r="F20" s="31">
        <v>3400000</v>
      </c>
      <c r="G20" s="31">
        <f t="shared" ref="G20:G81" si="1">F20-E20</f>
        <v>0</v>
      </c>
      <c r="H20" s="32" t="s">
        <v>6288</v>
      </c>
      <c r="I20" s="42"/>
      <c r="J20" s="29"/>
      <c r="K20" s="29"/>
    </row>
    <row r="21" spans="1:11">
      <c r="A21" s="44">
        <v>10</v>
      </c>
      <c r="B21" s="38">
        <v>42866</v>
      </c>
      <c r="C21" s="40">
        <v>402558</v>
      </c>
      <c r="D21" s="30" t="s">
        <v>5962</v>
      </c>
      <c r="E21" s="31">
        <f>VLOOKUP(C21,'[2]DU LIEU'!A:E,5,0)</f>
        <v>1140000</v>
      </c>
      <c r="F21" s="31">
        <v>1140000</v>
      </c>
      <c r="G21" s="31">
        <f t="shared" si="1"/>
        <v>0</v>
      </c>
      <c r="H21" s="32" t="s">
        <v>6289</v>
      </c>
      <c r="I21" s="42"/>
      <c r="J21" s="29"/>
      <c r="K21" s="29"/>
    </row>
    <row r="22" spans="1:11">
      <c r="A22" s="44">
        <v>11</v>
      </c>
      <c r="B22" s="38">
        <v>42866</v>
      </c>
      <c r="C22" s="40">
        <v>392071</v>
      </c>
      <c r="D22" s="30" t="s">
        <v>5963</v>
      </c>
      <c r="E22" s="31">
        <f>VLOOKUP(C22,'[2]DU LIEU'!A:E,5,0)</f>
        <v>3800000</v>
      </c>
      <c r="F22" s="31">
        <v>3800000</v>
      </c>
      <c r="G22" s="31">
        <f t="shared" si="1"/>
        <v>0</v>
      </c>
      <c r="H22" s="32" t="s">
        <v>6290</v>
      </c>
      <c r="I22" s="42"/>
      <c r="J22" s="29"/>
      <c r="K22" s="29"/>
    </row>
    <row r="23" spans="1:11">
      <c r="A23" s="44">
        <v>12</v>
      </c>
      <c r="B23" s="38">
        <v>42866</v>
      </c>
      <c r="C23" s="40">
        <v>402006</v>
      </c>
      <c r="D23" s="30" t="s">
        <v>5964</v>
      </c>
      <c r="E23" s="31">
        <f>VLOOKUP(C23,'[2]DU LIEU'!A:E,5,0)</f>
        <v>3800000</v>
      </c>
      <c r="F23" s="31">
        <v>3800000</v>
      </c>
      <c r="G23" s="31">
        <f t="shared" si="1"/>
        <v>0</v>
      </c>
      <c r="H23" s="32" t="s">
        <v>6291</v>
      </c>
      <c r="I23" s="42"/>
      <c r="J23" s="29"/>
      <c r="K23" s="29"/>
    </row>
    <row r="24" spans="1:11">
      <c r="A24" s="44">
        <v>13</v>
      </c>
      <c r="B24" s="38">
        <v>42866</v>
      </c>
      <c r="C24" s="40">
        <v>381045</v>
      </c>
      <c r="D24" s="30" t="s">
        <v>5965</v>
      </c>
      <c r="E24" s="31">
        <f>VLOOKUP(C24,'[2]DU LIEU'!A:E,5,0)</f>
        <v>1200000</v>
      </c>
      <c r="F24" s="31">
        <v>1200000</v>
      </c>
      <c r="G24" s="31">
        <f t="shared" si="1"/>
        <v>0</v>
      </c>
      <c r="H24" s="32" t="s">
        <v>6292</v>
      </c>
      <c r="I24" s="42"/>
      <c r="J24" s="29"/>
      <c r="K24" s="29"/>
    </row>
    <row r="25" spans="1:11">
      <c r="A25" s="44">
        <v>14</v>
      </c>
      <c r="B25" s="38">
        <v>42866</v>
      </c>
      <c r="C25" s="40">
        <v>382374</v>
      </c>
      <c r="D25" s="30" t="s">
        <v>5966</v>
      </c>
      <c r="E25" s="31">
        <f>VLOOKUP(C25,'[2]DU LIEU'!A:E,5,0)</f>
        <v>2000000</v>
      </c>
      <c r="F25" s="31">
        <v>2000000</v>
      </c>
      <c r="G25" s="31">
        <f t="shared" si="1"/>
        <v>0</v>
      </c>
      <c r="H25" s="32" t="s">
        <v>6293</v>
      </c>
      <c r="I25" s="42"/>
      <c r="J25" s="29"/>
      <c r="K25" s="29"/>
    </row>
    <row r="26" spans="1:11">
      <c r="A26" s="44">
        <v>15</v>
      </c>
      <c r="B26" s="38">
        <v>42866</v>
      </c>
      <c r="C26" s="40">
        <v>392313</v>
      </c>
      <c r="D26" s="30" t="s">
        <v>873</v>
      </c>
      <c r="E26" s="31">
        <f>VLOOKUP(C26,'[2]DU LIEU'!A:E,5,0)</f>
        <v>3000000</v>
      </c>
      <c r="F26" s="31">
        <v>3000000</v>
      </c>
      <c r="G26" s="31">
        <f t="shared" si="1"/>
        <v>0</v>
      </c>
      <c r="H26" s="32" t="s">
        <v>6294</v>
      </c>
      <c r="I26" s="42"/>
      <c r="J26" s="29"/>
      <c r="K26" s="29"/>
    </row>
    <row r="27" spans="1:11">
      <c r="A27" s="44">
        <v>16</v>
      </c>
      <c r="B27" s="38">
        <v>42866</v>
      </c>
      <c r="C27" s="60">
        <v>381059</v>
      </c>
      <c r="D27" s="61" t="s">
        <v>5967</v>
      </c>
      <c r="E27" s="31">
        <f>VLOOKUP(C27,'[2]DU LIEU'!A:E,5,0)</f>
        <v>800000</v>
      </c>
      <c r="F27" s="62">
        <v>800000</v>
      </c>
      <c r="G27" s="31">
        <f t="shared" si="1"/>
        <v>0</v>
      </c>
      <c r="H27" s="63" t="s">
        <v>6295</v>
      </c>
      <c r="I27" s="64"/>
      <c r="J27" s="29"/>
      <c r="K27" s="29"/>
    </row>
    <row r="28" spans="1:11">
      <c r="A28" s="44">
        <v>17</v>
      </c>
      <c r="B28" s="38">
        <v>42866</v>
      </c>
      <c r="C28" s="40">
        <v>381040</v>
      </c>
      <c r="D28" s="30" t="s">
        <v>5968</v>
      </c>
      <c r="E28" s="31">
        <f>VLOOKUP(C28,'[2]DU LIEU'!A:E,5,0)</f>
        <v>800000</v>
      </c>
      <c r="F28" s="31">
        <v>800000</v>
      </c>
      <c r="G28" s="31">
        <f t="shared" si="1"/>
        <v>0</v>
      </c>
      <c r="H28" s="32" t="s">
        <v>6296</v>
      </c>
      <c r="I28" s="42"/>
      <c r="J28" s="29"/>
      <c r="K28" s="29"/>
    </row>
    <row r="29" spans="1:11" s="28" customFormat="1">
      <c r="A29" s="44">
        <v>18</v>
      </c>
      <c r="B29" s="38">
        <v>42866</v>
      </c>
      <c r="C29" s="40">
        <v>381208</v>
      </c>
      <c r="D29" s="30" t="s">
        <v>5969</v>
      </c>
      <c r="E29" s="31">
        <f>VLOOKUP(C29,'[2]DU LIEU'!A:E,5,0)</f>
        <v>2000000</v>
      </c>
      <c r="F29" s="31">
        <v>2000000</v>
      </c>
      <c r="G29" s="31">
        <f t="shared" si="1"/>
        <v>0</v>
      </c>
      <c r="H29" s="32" t="s">
        <v>6297</v>
      </c>
      <c r="I29" s="42"/>
      <c r="J29" s="29"/>
      <c r="K29" s="29"/>
    </row>
    <row r="30" spans="1:11">
      <c r="A30" s="44">
        <v>19</v>
      </c>
      <c r="B30" s="38">
        <v>42866</v>
      </c>
      <c r="C30" s="40">
        <v>380745</v>
      </c>
      <c r="D30" s="30" t="s">
        <v>5970</v>
      </c>
      <c r="E30" s="31">
        <f>VLOOKUP(C30,'[2]DU LIEU'!A:E,5,0)</f>
        <v>800000</v>
      </c>
      <c r="F30" s="31">
        <v>800000</v>
      </c>
      <c r="G30" s="31">
        <f t="shared" si="1"/>
        <v>0</v>
      </c>
      <c r="H30" s="32" t="s">
        <v>6298</v>
      </c>
      <c r="I30" s="42"/>
      <c r="J30" s="29"/>
      <c r="K30" s="29"/>
    </row>
    <row r="31" spans="1:11">
      <c r="A31" s="44">
        <v>20</v>
      </c>
      <c r="B31" s="38">
        <v>42866</v>
      </c>
      <c r="C31" s="40">
        <v>381356</v>
      </c>
      <c r="D31" s="30" t="s">
        <v>5971</v>
      </c>
      <c r="E31" s="31">
        <f>VLOOKUP(C31,'[2]DU LIEU'!A:E,5,0)</f>
        <v>2400000</v>
      </c>
      <c r="F31" s="31">
        <v>2400000</v>
      </c>
      <c r="G31" s="31">
        <f t="shared" si="1"/>
        <v>0</v>
      </c>
      <c r="H31" s="32" t="s">
        <v>6299</v>
      </c>
      <c r="I31" s="42"/>
      <c r="J31" s="29"/>
      <c r="K31" s="29"/>
    </row>
    <row r="32" spans="1:11">
      <c r="A32" s="44">
        <v>21</v>
      </c>
      <c r="B32" s="38">
        <v>42866</v>
      </c>
      <c r="C32" s="40">
        <v>390775</v>
      </c>
      <c r="D32" s="30" t="s">
        <v>5972</v>
      </c>
      <c r="E32" s="31">
        <f>VLOOKUP(C32,'[2]DU LIEU'!A:E,5,0)</f>
        <v>600000</v>
      </c>
      <c r="F32" s="31">
        <v>600000</v>
      </c>
      <c r="G32" s="31">
        <f t="shared" si="1"/>
        <v>0</v>
      </c>
      <c r="H32" s="32" t="s">
        <v>6300</v>
      </c>
      <c r="I32" s="42"/>
      <c r="J32" s="29"/>
      <c r="K32" s="29"/>
    </row>
    <row r="33" spans="1:11">
      <c r="A33" s="44">
        <v>22</v>
      </c>
      <c r="B33" s="38">
        <v>42866</v>
      </c>
      <c r="C33" s="40">
        <v>392734</v>
      </c>
      <c r="D33" s="30" t="s">
        <v>5973</v>
      </c>
      <c r="E33" s="31">
        <f>VLOOKUP(C33,'[2]DU LIEU'!A:E,5,0)</f>
        <v>3000000</v>
      </c>
      <c r="F33" s="31">
        <v>3000000</v>
      </c>
      <c r="G33" s="31">
        <f t="shared" si="1"/>
        <v>0</v>
      </c>
      <c r="H33" s="32" t="s">
        <v>6301</v>
      </c>
      <c r="I33" s="42"/>
      <c r="J33" s="29"/>
      <c r="K33" s="29"/>
    </row>
    <row r="34" spans="1:11">
      <c r="A34" s="44">
        <v>23</v>
      </c>
      <c r="B34" s="38">
        <v>42866</v>
      </c>
      <c r="C34" s="40">
        <v>392713</v>
      </c>
      <c r="D34" s="30" t="s">
        <v>5974</v>
      </c>
      <c r="E34" s="31">
        <f>VLOOKUP(C34,'[2]DU LIEU'!A:E,5,0)</f>
        <v>3000000</v>
      </c>
      <c r="F34" s="31">
        <v>3000000</v>
      </c>
      <c r="G34" s="31">
        <f t="shared" si="1"/>
        <v>0</v>
      </c>
      <c r="H34" s="32" t="s">
        <v>6302</v>
      </c>
      <c r="I34" s="42"/>
      <c r="J34" s="29"/>
      <c r="K34" s="29"/>
    </row>
    <row r="35" spans="1:11">
      <c r="A35" s="44">
        <v>24</v>
      </c>
      <c r="B35" s="38">
        <v>42866</v>
      </c>
      <c r="C35" s="40">
        <v>380332</v>
      </c>
      <c r="D35" s="30" t="s">
        <v>5975</v>
      </c>
      <c r="E35" s="31">
        <f>VLOOKUP(C35,'[2]DU LIEU'!A:E,5,0)</f>
        <v>1000000</v>
      </c>
      <c r="F35" s="31">
        <v>1000000</v>
      </c>
      <c r="G35" s="31">
        <f t="shared" si="1"/>
        <v>0</v>
      </c>
      <c r="H35" s="32" t="s">
        <v>6303</v>
      </c>
      <c r="I35" s="42"/>
      <c r="J35" s="29"/>
      <c r="K35" s="29"/>
    </row>
    <row r="36" spans="1:11">
      <c r="A36" s="44">
        <v>25</v>
      </c>
      <c r="B36" s="38">
        <v>42866</v>
      </c>
      <c r="C36" s="40">
        <v>400770</v>
      </c>
      <c r="D36" s="30" t="s">
        <v>5976</v>
      </c>
      <c r="E36" s="31">
        <f>VLOOKUP(C36,'[2]DU LIEU'!A:E,5,0)</f>
        <v>3000000</v>
      </c>
      <c r="F36" s="31">
        <v>3000000</v>
      </c>
      <c r="G36" s="31">
        <f t="shared" si="1"/>
        <v>0</v>
      </c>
      <c r="H36" s="32" t="s">
        <v>6304</v>
      </c>
      <c r="I36" s="42"/>
      <c r="J36" s="29"/>
      <c r="K36" s="29"/>
    </row>
    <row r="37" spans="1:11">
      <c r="A37" s="44">
        <v>26</v>
      </c>
      <c r="B37" s="38">
        <v>42866</v>
      </c>
      <c r="C37" s="40" t="s">
        <v>6712</v>
      </c>
      <c r="D37" s="30" t="s">
        <v>5977</v>
      </c>
      <c r="E37" s="31">
        <f>VLOOKUP(C37,'[2]DU LIEU'!A:E,5,0)</f>
        <v>19700000</v>
      </c>
      <c r="F37" s="31">
        <v>19700000</v>
      </c>
      <c r="G37" s="31">
        <f t="shared" si="1"/>
        <v>0</v>
      </c>
      <c r="H37" s="32" t="s">
        <v>6305</v>
      </c>
      <c r="I37" s="42"/>
      <c r="J37" s="29"/>
      <c r="K37" s="29"/>
    </row>
    <row r="38" spans="1:11">
      <c r="A38" s="44">
        <v>27</v>
      </c>
      <c r="B38" s="38">
        <v>42866</v>
      </c>
      <c r="C38" s="40">
        <v>403545</v>
      </c>
      <c r="D38" s="30" t="s">
        <v>2852</v>
      </c>
      <c r="E38" s="31">
        <f>VLOOKUP(C38,'[2]DU LIEU'!A:E,5,0)</f>
        <v>1600000</v>
      </c>
      <c r="F38" s="31">
        <v>1600000</v>
      </c>
      <c r="G38" s="31">
        <f t="shared" si="1"/>
        <v>0</v>
      </c>
      <c r="H38" s="32" t="s">
        <v>6306</v>
      </c>
      <c r="I38" s="42"/>
      <c r="J38" s="29"/>
      <c r="K38" s="29"/>
    </row>
    <row r="39" spans="1:11">
      <c r="A39" s="44">
        <v>28</v>
      </c>
      <c r="B39" s="38">
        <v>42866</v>
      </c>
      <c r="C39" s="40">
        <v>390242</v>
      </c>
      <c r="D39" s="30" t="s">
        <v>5978</v>
      </c>
      <c r="E39" s="31">
        <f>VLOOKUP(C39,'[2]DU LIEU'!A:E,5,0)</f>
        <v>3200000</v>
      </c>
      <c r="F39" s="31">
        <v>3200000</v>
      </c>
      <c r="G39" s="31">
        <f t="shared" si="1"/>
        <v>0</v>
      </c>
      <c r="H39" s="32" t="s">
        <v>6307</v>
      </c>
      <c r="I39" s="42"/>
      <c r="J39" s="29"/>
      <c r="K39" s="29"/>
    </row>
    <row r="40" spans="1:11">
      <c r="A40" s="44">
        <v>29</v>
      </c>
      <c r="B40" s="38">
        <v>42866</v>
      </c>
      <c r="C40" s="40">
        <v>390964</v>
      </c>
      <c r="D40" s="30" t="s">
        <v>5979</v>
      </c>
      <c r="E40" s="31">
        <f>VLOOKUP(C40,'[2]DU LIEU'!A:E,5,0)</f>
        <v>3800000</v>
      </c>
      <c r="F40" s="31">
        <v>3800000</v>
      </c>
      <c r="G40" s="31">
        <f t="shared" si="1"/>
        <v>0</v>
      </c>
      <c r="H40" s="32" t="s">
        <v>6308</v>
      </c>
      <c r="I40" s="42"/>
      <c r="J40" s="29"/>
      <c r="K40" s="29"/>
    </row>
    <row r="41" spans="1:11">
      <c r="A41" s="44">
        <v>30</v>
      </c>
      <c r="B41" s="38">
        <v>42866</v>
      </c>
      <c r="C41" s="40">
        <v>390334</v>
      </c>
      <c r="D41" s="30" t="s">
        <v>5980</v>
      </c>
      <c r="E41" s="31">
        <f>VLOOKUP(C41,'[2]DU LIEU'!A:E,5,0)</f>
        <v>4000000</v>
      </c>
      <c r="F41" s="31">
        <v>4000000</v>
      </c>
      <c r="G41" s="31">
        <f t="shared" si="1"/>
        <v>0</v>
      </c>
      <c r="H41" s="32" t="s">
        <v>6309</v>
      </c>
      <c r="I41" s="42"/>
      <c r="J41" s="29"/>
      <c r="K41" s="29"/>
    </row>
    <row r="42" spans="1:11">
      <c r="A42" s="44">
        <v>31</v>
      </c>
      <c r="B42" s="38">
        <v>42866</v>
      </c>
      <c r="C42" s="40">
        <v>391106</v>
      </c>
      <c r="D42" s="30" t="s">
        <v>5981</v>
      </c>
      <c r="E42" s="31">
        <f>VLOOKUP(C42,'[2]DU LIEU'!A:E,5,0)</f>
        <v>3800000</v>
      </c>
      <c r="F42" s="31">
        <v>3800000</v>
      </c>
      <c r="G42" s="31">
        <f t="shared" si="1"/>
        <v>0</v>
      </c>
      <c r="H42" s="32" t="s">
        <v>6310</v>
      </c>
      <c r="I42" s="42"/>
      <c r="J42" s="29"/>
      <c r="K42" s="29"/>
    </row>
    <row r="43" spans="1:11">
      <c r="A43" s="44">
        <v>32</v>
      </c>
      <c r="B43" s="38">
        <v>42866</v>
      </c>
      <c r="C43" s="40">
        <v>400139</v>
      </c>
      <c r="D43" s="30" t="s">
        <v>5982</v>
      </c>
      <c r="E43" s="31">
        <f>VLOOKUP(C43,'[2]DU LIEU'!A:E,5,0)</f>
        <v>3400000</v>
      </c>
      <c r="F43" s="31">
        <v>3400000</v>
      </c>
      <c r="G43" s="31">
        <f t="shared" si="1"/>
        <v>0</v>
      </c>
      <c r="H43" s="32" t="s">
        <v>6311</v>
      </c>
      <c r="I43" s="42"/>
      <c r="J43" s="29"/>
      <c r="K43" s="29"/>
    </row>
    <row r="44" spans="1:11">
      <c r="A44" s="44">
        <v>33</v>
      </c>
      <c r="B44" s="38">
        <v>42866</v>
      </c>
      <c r="C44" s="40">
        <v>390343</v>
      </c>
      <c r="D44" s="30" t="s">
        <v>5983</v>
      </c>
      <c r="E44" s="31">
        <f>VLOOKUP(C44,'[2]DU LIEU'!A:E,5,0)</f>
        <v>4000000</v>
      </c>
      <c r="F44" s="31">
        <v>4000000</v>
      </c>
      <c r="G44" s="31">
        <f t="shared" si="1"/>
        <v>0</v>
      </c>
      <c r="H44" s="32" t="s">
        <v>6312</v>
      </c>
      <c r="I44" s="42"/>
      <c r="J44" s="29"/>
      <c r="K44" s="29"/>
    </row>
    <row r="45" spans="1:11">
      <c r="A45" s="44">
        <v>34</v>
      </c>
      <c r="B45" s="38">
        <v>42866</v>
      </c>
      <c r="C45" s="40">
        <v>382856</v>
      </c>
      <c r="D45" s="30" t="s">
        <v>5984</v>
      </c>
      <c r="E45" s="31">
        <f>VLOOKUP(C45,'[2]DU LIEU'!A:E,5,0)</f>
        <v>2000000</v>
      </c>
      <c r="F45" s="31">
        <v>2000000</v>
      </c>
      <c r="G45" s="31">
        <f t="shared" si="1"/>
        <v>0</v>
      </c>
      <c r="H45" s="32" t="s">
        <v>6313</v>
      </c>
      <c r="I45" s="42"/>
      <c r="J45" s="29"/>
      <c r="K45" s="29"/>
    </row>
    <row r="46" spans="1:11">
      <c r="A46" s="44">
        <v>35</v>
      </c>
      <c r="B46" s="38">
        <v>42866</v>
      </c>
      <c r="C46" s="40">
        <v>390644</v>
      </c>
      <c r="D46" s="30" t="s">
        <v>5985</v>
      </c>
      <c r="E46" s="31">
        <f>VLOOKUP(C46,'[2]DU LIEU'!A:E,5,0)</f>
        <v>3600000</v>
      </c>
      <c r="F46" s="31">
        <v>3600000</v>
      </c>
      <c r="G46" s="31">
        <f t="shared" si="1"/>
        <v>0</v>
      </c>
      <c r="H46" s="32" t="s">
        <v>6314</v>
      </c>
      <c r="I46" s="42"/>
      <c r="J46" s="29"/>
      <c r="K46" s="29"/>
    </row>
    <row r="47" spans="1:11">
      <c r="A47" s="44">
        <v>36</v>
      </c>
      <c r="B47" s="38">
        <v>42866</v>
      </c>
      <c r="C47" s="40">
        <v>401932</v>
      </c>
      <c r="D47" s="30" t="s">
        <v>5986</v>
      </c>
      <c r="E47" s="31">
        <f>VLOOKUP(C47,'[2]DU LIEU'!A:E,5,0)</f>
        <v>4000000</v>
      </c>
      <c r="F47" s="31">
        <v>4000000</v>
      </c>
      <c r="G47" s="31">
        <f t="shared" si="1"/>
        <v>0</v>
      </c>
      <c r="H47" s="32" t="s">
        <v>6315</v>
      </c>
      <c r="I47" s="42"/>
      <c r="J47" s="29"/>
      <c r="K47" s="29"/>
    </row>
    <row r="48" spans="1:11">
      <c r="A48" s="44">
        <v>37</v>
      </c>
      <c r="B48" s="38">
        <v>42866</v>
      </c>
      <c r="C48" s="40">
        <v>401824</v>
      </c>
      <c r="D48" s="30" t="s">
        <v>5987</v>
      </c>
      <c r="E48" s="31">
        <f>VLOOKUP(C48,'[2]DU LIEU'!A:E,5,0)</f>
        <v>15300000</v>
      </c>
      <c r="F48" s="31">
        <v>15300000</v>
      </c>
      <c r="G48" s="31">
        <f t="shared" si="1"/>
        <v>0</v>
      </c>
      <c r="H48" s="32" t="s">
        <v>6316</v>
      </c>
      <c r="I48" s="42"/>
      <c r="J48" s="29"/>
      <c r="K48" s="29"/>
    </row>
    <row r="49" spans="1:11" ht="25.5">
      <c r="A49" s="44">
        <v>38</v>
      </c>
      <c r="B49" s="38">
        <v>42866</v>
      </c>
      <c r="C49" s="40">
        <v>401441</v>
      </c>
      <c r="D49" s="30" t="s">
        <v>5988</v>
      </c>
      <c r="E49" s="31">
        <f>VLOOKUP(C49,'[2]DU LIEU'!A:E,5,0)</f>
        <v>4000000</v>
      </c>
      <c r="F49" s="31">
        <v>4000000</v>
      </c>
      <c r="G49" s="31">
        <f t="shared" si="1"/>
        <v>0</v>
      </c>
      <c r="H49" s="32" t="s">
        <v>6317</v>
      </c>
      <c r="I49" s="42"/>
      <c r="J49" s="29"/>
      <c r="K49" s="29"/>
    </row>
    <row r="50" spans="1:11" ht="38.25">
      <c r="A50" s="44">
        <v>39</v>
      </c>
      <c r="B50" s="38">
        <v>42866</v>
      </c>
      <c r="C50" s="40">
        <v>382373</v>
      </c>
      <c r="D50" s="30" t="s">
        <v>5989</v>
      </c>
      <c r="E50" s="31">
        <f>VLOOKUP(C50,'[2]DU LIEU'!A:E,5,0)</f>
        <v>2000000</v>
      </c>
      <c r="F50" s="31">
        <v>2000000</v>
      </c>
      <c r="G50" s="31">
        <f t="shared" si="1"/>
        <v>0</v>
      </c>
      <c r="H50" s="32" t="s">
        <v>6318</v>
      </c>
      <c r="I50" s="42"/>
      <c r="J50" s="29"/>
      <c r="K50" s="29"/>
    </row>
    <row r="51" spans="1:11" ht="38.25">
      <c r="A51" s="44">
        <v>40</v>
      </c>
      <c r="B51" s="38">
        <v>42866</v>
      </c>
      <c r="C51" s="40">
        <v>392343</v>
      </c>
      <c r="D51" s="30" t="s">
        <v>5990</v>
      </c>
      <c r="E51" s="31">
        <f>VLOOKUP(C51,'[2]DU LIEU'!A:E,5,0)</f>
        <v>3000000</v>
      </c>
      <c r="F51" s="31">
        <v>3000000</v>
      </c>
      <c r="G51" s="31">
        <f t="shared" si="1"/>
        <v>0</v>
      </c>
      <c r="H51" s="32" t="s">
        <v>6319</v>
      </c>
      <c r="I51" s="42"/>
      <c r="J51" s="29"/>
      <c r="K51" s="29"/>
    </row>
    <row r="52" spans="1:11">
      <c r="A52" s="44">
        <v>41</v>
      </c>
      <c r="B52" s="38">
        <v>42866</v>
      </c>
      <c r="C52" s="40">
        <v>400642</v>
      </c>
      <c r="D52" s="30" t="s">
        <v>5991</v>
      </c>
      <c r="E52" s="31">
        <f>VLOOKUP(C52,'[2]DU LIEU'!A:E,5,0)</f>
        <v>3800000</v>
      </c>
      <c r="F52" s="31">
        <v>3800000</v>
      </c>
      <c r="G52" s="31">
        <f t="shared" si="1"/>
        <v>0</v>
      </c>
      <c r="H52" s="32" t="s">
        <v>6320</v>
      </c>
      <c r="I52" s="42"/>
      <c r="J52" s="29"/>
      <c r="K52" s="29"/>
    </row>
    <row r="53" spans="1:11">
      <c r="A53" s="44">
        <v>42</v>
      </c>
      <c r="B53" s="38">
        <v>42866</v>
      </c>
      <c r="C53" s="40">
        <v>403242</v>
      </c>
      <c r="D53" s="30" t="s">
        <v>5992</v>
      </c>
      <c r="E53" s="31">
        <f>VLOOKUP(C53,'[2]DU LIEU'!A:E,5,0)</f>
        <v>2400000</v>
      </c>
      <c r="F53" s="31">
        <v>2400000</v>
      </c>
      <c r="G53" s="31">
        <f t="shared" si="1"/>
        <v>0</v>
      </c>
      <c r="H53" s="32" t="s">
        <v>6321</v>
      </c>
      <c r="I53" s="42"/>
      <c r="J53" s="29"/>
      <c r="K53" s="29"/>
    </row>
    <row r="54" spans="1:11">
      <c r="A54" s="44">
        <v>43</v>
      </c>
      <c r="B54" s="38">
        <v>42866</v>
      </c>
      <c r="C54" s="40">
        <v>402247</v>
      </c>
      <c r="D54" s="30" t="s">
        <v>5993</v>
      </c>
      <c r="E54" s="31">
        <f>VLOOKUP(C54,'[2]DU LIEU'!A:E,5,0)</f>
        <v>4000000</v>
      </c>
      <c r="F54" s="31">
        <v>4000000</v>
      </c>
      <c r="G54" s="31">
        <f t="shared" si="1"/>
        <v>0</v>
      </c>
      <c r="H54" s="32" t="s">
        <v>6322</v>
      </c>
      <c r="I54" s="42"/>
      <c r="J54" s="29"/>
      <c r="K54" s="29"/>
    </row>
    <row r="55" spans="1:11">
      <c r="A55" s="44">
        <v>44</v>
      </c>
      <c r="B55" s="38">
        <v>42866</v>
      </c>
      <c r="C55" s="40">
        <v>390116</v>
      </c>
      <c r="D55" s="30" t="s">
        <v>5994</v>
      </c>
      <c r="E55" s="31">
        <f>VLOOKUP(C55,'[2]DU LIEU'!A:E,5,0)</f>
        <v>4000000</v>
      </c>
      <c r="F55" s="31">
        <v>4000000</v>
      </c>
      <c r="G55" s="31">
        <f t="shared" si="1"/>
        <v>0</v>
      </c>
      <c r="H55" s="32" t="s">
        <v>6323</v>
      </c>
      <c r="I55" s="42"/>
      <c r="J55" s="29"/>
      <c r="K55" s="29"/>
    </row>
    <row r="56" spans="1:11">
      <c r="A56" s="44">
        <v>45</v>
      </c>
      <c r="B56" s="38">
        <v>42866</v>
      </c>
      <c r="C56" s="40">
        <v>382868</v>
      </c>
      <c r="D56" s="30" t="s">
        <v>5995</v>
      </c>
      <c r="E56" s="31">
        <f>VLOOKUP(C56,'[2]DU LIEU'!A:E,5,0)</f>
        <v>2000000</v>
      </c>
      <c r="F56" s="31">
        <v>2000000</v>
      </c>
      <c r="G56" s="31">
        <f t="shared" si="1"/>
        <v>0</v>
      </c>
      <c r="H56" s="32" t="s">
        <v>6324</v>
      </c>
      <c r="I56" s="42"/>
      <c r="J56" s="29"/>
      <c r="K56" s="29"/>
    </row>
    <row r="57" spans="1:11">
      <c r="A57" s="44">
        <v>46</v>
      </c>
      <c r="B57" s="38">
        <v>42866</v>
      </c>
      <c r="C57" s="40">
        <v>400865</v>
      </c>
      <c r="D57" s="30" t="s">
        <v>5996</v>
      </c>
      <c r="E57" s="31">
        <f>VLOOKUP(C57,'[2]DU LIEU'!A:E,5,0)</f>
        <v>4000000</v>
      </c>
      <c r="F57" s="31">
        <v>4000000</v>
      </c>
      <c r="G57" s="31">
        <f t="shared" si="1"/>
        <v>0</v>
      </c>
      <c r="H57" s="32" t="s">
        <v>6325</v>
      </c>
      <c r="I57" s="42"/>
      <c r="J57" s="29"/>
      <c r="K57" s="29"/>
    </row>
    <row r="58" spans="1:11" ht="25.5">
      <c r="A58" s="44">
        <v>47</v>
      </c>
      <c r="B58" s="38">
        <v>42866</v>
      </c>
      <c r="C58" s="40">
        <v>392350</v>
      </c>
      <c r="D58" s="30" t="s">
        <v>5997</v>
      </c>
      <c r="E58" s="31">
        <f>VLOOKUP(C58,'[2]DU LIEU'!A:E,5,0)</f>
        <v>3000000</v>
      </c>
      <c r="F58" s="31">
        <v>3000000</v>
      </c>
      <c r="G58" s="31">
        <f t="shared" si="1"/>
        <v>0</v>
      </c>
      <c r="H58" s="32" t="s">
        <v>6326</v>
      </c>
      <c r="I58" s="42"/>
      <c r="J58" s="29"/>
      <c r="K58" s="29"/>
    </row>
    <row r="59" spans="1:11">
      <c r="A59" s="44">
        <v>48</v>
      </c>
      <c r="B59" s="38">
        <v>42866</v>
      </c>
      <c r="C59" s="40">
        <v>401362</v>
      </c>
      <c r="D59" s="30" t="s">
        <v>5999</v>
      </c>
      <c r="E59" s="31">
        <f>VLOOKUP(C59,'[2]DU LIEU'!A:E,5,0)</f>
        <v>3600000</v>
      </c>
      <c r="F59" s="31">
        <v>3600000</v>
      </c>
      <c r="G59" s="31">
        <f t="shared" si="1"/>
        <v>0</v>
      </c>
      <c r="H59" s="32" t="s">
        <v>6328</v>
      </c>
      <c r="I59" s="42"/>
      <c r="J59" s="29"/>
      <c r="K59" s="29"/>
    </row>
    <row r="60" spans="1:11">
      <c r="A60" s="44">
        <v>49</v>
      </c>
      <c r="B60" s="38">
        <v>42866</v>
      </c>
      <c r="C60" s="40">
        <v>400925</v>
      </c>
      <c r="D60" s="30" t="s">
        <v>6000</v>
      </c>
      <c r="E60" s="31">
        <f>VLOOKUP(C60,'[2]DU LIEU'!A:E,5,0)</f>
        <v>3600000</v>
      </c>
      <c r="F60" s="31">
        <v>3600000</v>
      </c>
      <c r="G60" s="31">
        <f t="shared" si="1"/>
        <v>0</v>
      </c>
      <c r="H60" s="32" t="s">
        <v>6329</v>
      </c>
      <c r="I60" s="42"/>
      <c r="J60" s="29"/>
      <c r="K60" s="29"/>
    </row>
    <row r="61" spans="1:11">
      <c r="A61" s="44">
        <v>50</v>
      </c>
      <c r="B61" s="38">
        <v>42866</v>
      </c>
      <c r="C61" s="40">
        <v>392537</v>
      </c>
      <c r="D61" s="30" t="s">
        <v>6001</v>
      </c>
      <c r="E61" s="31">
        <f>VLOOKUP(C61,'[2]DU LIEU'!A:E,5,0)</f>
        <v>1700000</v>
      </c>
      <c r="F61" s="31">
        <v>1700000</v>
      </c>
      <c r="G61" s="31">
        <f t="shared" si="1"/>
        <v>0</v>
      </c>
      <c r="H61" s="32" t="s">
        <v>6330</v>
      </c>
      <c r="I61" s="42"/>
      <c r="J61" s="29"/>
      <c r="K61" s="29"/>
    </row>
    <row r="62" spans="1:11">
      <c r="A62" s="44">
        <v>51</v>
      </c>
      <c r="B62" s="38">
        <v>42866</v>
      </c>
      <c r="C62" s="40">
        <v>400972</v>
      </c>
      <c r="D62" s="30" t="s">
        <v>6002</v>
      </c>
      <c r="E62" s="31">
        <f>VLOOKUP(C62,'[2]DU LIEU'!A:E,5,0)</f>
        <v>3200000</v>
      </c>
      <c r="F62" s="31">
        <v>3200000</v>
      </c>
      <c r="G62" s="31">
        <f t="shared" si="1"/>
        <v>0</v>
      </c>
      <c r="H62" s="32" t="s">
        <v>6331</v>
      </c>
      <c r="I62" s="42"/>
      <c r="J62" s="29"/>
      <c r="K62" s="29"/>
    </row>
    <row r="63" spans="1:11">
      <c r="A63" s="44">
        <v>52</v>
      </c>
      <c r="B63" s="38">
        <v>42866</v>
      </c>
      <c r="C63" s="40">
        <v>390744</v>
      </c>
      <c r="D63" s="30" t="s">
        <v>6003</v>
      </c>
      <c r="E63" s="31">
        <f>VLOOKUP(C63,'[2]DU LIEU'!A:E,5,0)</f>
        <v>3800000</v>
      </c>
      <c r="F63" s="31">
        <v>3800000</v>
      </c>
      <c r="G63" s="31">
        <f t="shared" si="1"/>
        <v>0</v>
      </c>
      <c r="H63" s="32" t="s">
        <v>6332</v>
      </c>
      <c r="I63" s="42"/>
      <c r="J63" s="29"/>
      <c r="K63" s="29"/>
    </row>
    <row r="64" spans="1:11">
      <c r="A64" s="44">
        <v>53</v>
      </c>
      <c r="B64" s="38">
        <v>42866</v>
      </c>
      <c r="C64" s="40">
        <v>402551</v>
      </c>
      <c r="D64" s="30" t="s">
        <v>6004</v>
      </c>
      <c r="E64" s="31">
        <f>VLOOKUP(C64,'[2]DU LIEU'!A:E,5,0)</f>
        <v>2600000</v>
      </c>
      <c r="F64" s="31">
        <v>2600000</v>
      </c>
      <c r="G64" s="31">
        <f t="shared" si="1"/>
        <v>0</v>
      </c>
      <c r="H64" s="32" t="s">
        <v>6333</v>
      </c>
      <c r="I64" s="42"/>
      <c r="J64" s="29"/>
      <c r="K64" s="29"/>
    </row>
    <row r="65" spans="1:11">
      <c r="A65" s="44">
        <v>54</v>
      </c>
      <c r="B65" s="38">
        <v>42866</v>
      </c>
      <c r="C65" s="40">
        <v>392357</v>
      </c>
      <c r="D65" s="30" t="s">
        <v>6005</v>
      </c>
      <c r="E65" s="31">
        <f>VLOOKUP(C65,'[2]DU LIEU'!A:E,5,0)</f>
        <v>3000000</v>
      </c>
      <c r="F65" s="31">
        <v>3000000</v>
      </c>
      <c r="G65" s="31">
        <f t="shared" si="1"/>
        <v>0</v>
      </c>
      <c r="H65" s="32" t="s">
        <v>6334</v>
      </c>
      <c r="I65" s="42"/>
      <c r="J65" s="29"/>
      <c r="K65" s="29"/>
    </row>
    <row r="66" spans="1:11">
      <c r="A66" s="44">
        <v>55</v>
      </c>
      <c r="B66" s="38">
        <v>42866</v>
      </c>
      <c r="C66" s="40">
        <v>392366</v>
      </c>
      <c r="D66" s="30" t="s">
        <v>6006</v>
      </c>
      <c r="E66" s="31">
        <f>VLOOKUP(C66,'[2]DU LIEU'!A:E,5,0)</f>
        <v>3000000</v>
      </c>
      <c r="F66" s="31">
        <v>3000000</v>
      </c>
      <c r="G66" s="31">
        <f t="shared" si="1"/>
        <v>0</v>
      </c>
      <c r="H66" s="32" t="s">
        <v>6335</v>
      </c>
      <c r="I66" s="42"/>
      <c r="J66" s="29"/>
      <c r="K66" s="29"/>
    </row>
    <row r="67" spans="1:11">
      <c r="A67" s="44">
        <v>56</v>
      </c>
      <c r="B67" s="38">
        <v>42866</v>
      </c>
      <c r="C67" s="40">
        <v>401901</v>
      </c>
      <c r="D67" s="30" t="s">
        <v>6007</v>
      </c>
      <c r="E67" s="31">
        <f>VLOOKUP(C67,'[2]DU LIEU'!A:E,5,0)</f>
        <v>4000000</v>
      </c>
      <c r="F67" s="31">
        <v>4000000</v>
      </c>
      <c r="G67" s="31">
        <f t="shared" si="1"/>
        <v>0</v>
      </c>
      <c r="H67" s="32" t="s">
        <v>6336</v>
      </c>
      <c r="I67" s="42"/>
      <c r="J67" s="29"/>
      <c r="K67" s="29"/>
    </row>
    <row r="68" spans="1:11">
      <c r="A68" s="44">
        <v>57</v>
      </c>
      <c r="B68" s="38">
        <v>42866</v>
      </c>
      <c r="C68" s="40">
        <v>402114</v>
      </c>
      <c r="D68" s="30" t="s">
        <v>6008</v>
      </c>
      <c r="E68" s="31">
        <f>VLOOKUP(C68,'[2]DU LIEU'!A:E,5,0)</f>
        <v>4000000</v>
      </c>
      <c r="F68" s="31">
        <v>4000000</v>
      </c>
      <c r="G68" s="31">
        <f t="shared" si="1"/>
        <v>0</v>
      </c>
      <c r="H68" s="32" t="s">
        <v>6337</v>
      </c>
      <c r="I68" s="42"/>
      <c r="J68" s="29"/>
      <c r="K68" s="29"/>
    </row>
    <row r="69" spans="1:11">
      <c r="A69" s="44">
        <v>58</v>
      </c>
      <c r="B69" s="38">
        <v>42866</v>
      </c>
      <c r="C69" s="40">
        <v>391347</v>
      </c>
      <c r="D69" s="30" t="s">
        <v>6010</v>
      </c>
      <c r="E69" s="31">
        <f>VLOOKUP(C69,'[2]DU LIEU'!A:E,5,0)</f>
        <v>3800000</v>
      </c>
      <c r="F69" s="31">
        <v>3800000</v>
      </c>
      <c r="G69" s="31">
        <f t="shared" si="1"/>
        <v>0</v>
      </c>
      <c r="H69" s="32" t="s">
        <v>6339</v>
      </c>
      <c r="I69" s="42"/>
      <c r="J69" s="29"/>
      <c r="K69" s="29"/>
    </row>
    <row r="70" spans="1:11">
      <c r="A70" s="44">
        <v>59</v>
      </c>
      <c r="B70" s="38">
        <v>42866</v>
      </c>
      <c r="C70" s="40">
        <v>390967</v>
      </c>
      <c r="D70" s="30" t="s">
        <v>6011</v>
      </c>
      <c r="E70" s="31">
        <f>VLOOKUP(C70,'[2]DU LIEU'!A:E,5,0)</f>
        <v>3800000</v>
      </c>
      <c r="F70" s="31">
        <v>3800000</v>
      </c>
      <c r="G70" s="31">
        <f t="shared" si="1"/>
        <v>0</v>
      </c>
      <c r="H70" s="32" t="s">
        <v>6340</v>
      </c>
      <c r="I70" s="42"/>
      <c r="J70" s="29"/>
      <c r="K70" s="29"/>
    </row>
    <row r="71" spans="1:11">
      <c r="A71" s="44">
        <v>60</v>
      </c>
      <c r="B71" s="38">
        <v>42866</v>
      </c>
      <c r="C71" s="40">
        <v>391655</v>
      </c>
      <c r="D71" s="30" t="s">
        <v>6012</v>
      </c>
      <c r="E71" s="31">
        <f>VLOOKUP(C71,'[2]DU LIEU'!A:E,5,0)</f>
        <v>3800000</v>
      </c>
      <c r="F71" s="31">
        <v>3800000</v>
      </c>
      <c r="G71" s="31">
        <f t="shared" si="1"/>
        <v>0</v>
      </c>
      <c r="H71" s="32" t="s">
        <v>6341</v>
      </c>
      <c r="I71" s="42"/>
      <c r="J71" s="29"/>
      <c r="K71" s="29"/>
    </row>
    <row r="72" spans="1:11">
      <c r="A72" s="44">
        <v>61</v>
      </c>
      <c r="B72" s="38">
        <v>42866</v>
      </c>
      <c r="C72" s="40">
        <v>404065</v>
      </c>
      <c r="D72" s="30" t="s">
        <v>6013</v>
      </c>
      <c r="E72" s="31">
        <f>VLOOKUP(C72,'[2]DU LIEU'!A:E,5,0)</f>
        <v>7000000</v>
      </c>
      <c r="F72" s="31">
        <v>7000000</v>
      </c>
      <c r="G72" s="31">
        <f t="shared" si="1"/>
        <v>0</v>
      </c>
      <c r="H72" s="32" t="s">
        <v>6342</v>
      </c>
      <c r="I72" s="42"/>
      <c r="J72" s="29"/>
      <c r="K72" s="29"/>
    </row>
    <row r="73" spans="1:11">
      <c r="A73" s="44">
        <v>62</v>
      </c>
      <c r="B73" s="38">
        <v>42866</v>
      </c>
      <c r="C73" s="40">
        <v>403222</v>
      </c>
      <c r="D73" s="30" t="s">
        <v>6014</v>
      </c>
      <c r="E73" s="31">
        <f>VLOOKUP(C73,'[2]DU LIEU'!A:E,5,0)</f>
        <v>3000000</v>
      </c>
      <c r="F73" s="31">
        <v>3000000</v>
      </c>
      <c r="G73" s="31">
        <f t="shared" si="1"/>
        <v>0</v>
      </c>
      <c r="H73" s="32" t="s">
        <v>6343</v>
      </c>
      <c r="I73" s="42"/>
      <c r="J73" s="29"/>
      <c r="K73" s="29"/>
    </row>
    <row r="74" spans="1:11">
      <c r="A74" s="44">
        <v>63</v>
      </c>
      <c r="B74" s="38">
        <v>42866</v>
      </c>
      <c r="C74" s="40">
        <v>393112</v>
      </c>
      <c r="D74" s="30" t="s">
        <v>6015</v>
      </c>
      <c r="E74" s="31">
        <f>VLOOKUP(C74,'[2]DU LIEU'!A:E,5,0)</f>
        <v>6200000</v>
      </c>
      <c r="F74" s="31">
        <v>6200000</v>
      </c>
      <c r="G74" s="31">
        <f t="shared" si="1"/>
        <v>0</v>
      </c>
      <c r="H74" s="32" t="s">
        <v>6344</v>
      </c>
      <c r="I74" s="42"/>
      <c r="J74" s="29"/>
      <c r="K74" s="29"/>
    </row>
    <row r="75" spans="1:11">
      <c r="A75" s="44">
        <v>64</v>
      </c>
      <c r="B75" s="38">
        <v>42866</v>
      </c>
      <c r="C75" s="40">
        <v>392314</v>
      </c>
      <c r="D75" s="30" t="s">
        <v>6016</v>
      </c>
      <c r="E75" s="31">
        <f>VLOOKUP(C75,'[2]DU LIEU'!A:E,5,0)</f>
        <v>3000000</v>
      </c>
      <c r="F75" s="31">
        <v>3000000</v>
      </c>
      <c r="G75" s="31">
        <f t="shared" si="1"/>
        <v>0</v>
      </c>
      <c r="H75" s="32" t="s">
        <v>6345</v>
      </c>
      <c r="I75" s="42"/>
      <c r="J75" s="29"/>
      <c r="K75" s="29"/>
    </row>
    <row r="76" spans="1:11">
      <c r="A76" s="44">
        <v>65</v>
      </c>
      <c r="B76" s="38">
        <v>42866</v>
      </c>
      <c r="C76" s="40">
        <v>393114</v>
      </c>
      <c r="D76" s="30" t="s">
        <v>6017</v>
      </c>
      <c r="E76" s="31">
        <f>VLOOKUP(C76,'[2]DU LIEU'!A:E,5,0)</f>
        <v>6200000</v>
      </c>
      <c r="F76" s="31">
        <v>6200000</v>
      </c>
      <c r="G76" s="31">
        <f t="shared" si="1"/>
        <v>0</v>
      </c>
      <c r="H76" s="32" t="s">
        <v>6346</v>
      </c>
      <c r="I76" s="42"/>
      <c r="J76" s="29"/>
      <c r="K76" s="29"/>
    </row>
    <row r="77" spans="1:11">
      <c r="A77" s="44">
        <v>66</v>
      </c>
      <c r="B77" s="38">
        <v>42866</v>
      </c>
      <c r="C77" s="40">
        <v>390657</v>
      </c>
      <c r="D77" s="30" t="s">
        <v>6018</v>
      </c>
      <c r="E77" s="31">
        <f>VLOOKUP(C77,'[2]DU LIEU'!A:E,5,0)</f>
        <v>3800000</v>
      </c>
      <c r="F77" s="31">
        <v>3800000</v>
      </c>
      <c r="G77" s="31">
        <f t="shared" si="1"/>
        <v>0</v>
      </c>
      <c r="H77" s="32" t="s">
        <v>6347</v>
      </c>
      <c r="I77" s="42"/>
      <c r="J77" s="29"/>
      <c r="K77" s="29"/>
    </row>
    <row r="78" spans="1:11">
      <c r="A78" s="44">
        <v>67</v>
      </c>
      <c r="B78" s="38">
        <v>42866</v>
      </c>
      <c r="C78" s="40">
        <v>381721</v>
      </c>
      <c r="D78" s="30" t="s">
        <v>6019</v>
      </c>
      <c r="E78" s="31">
        <f>VLOOKUP(C78,'[2]DU LIEU'!A:E,5,0)</f>
        <v>600000</v>
      </c>
      <c r="F78" s="31">
        <v>600000</v>
      </c>
      <c r="G78" s="31">
        <f t="shared" si="1"/>
        <v>0</v>
      </c>
      <c r="H78" s="32" t="s">
        <v>6348</v>
      </c>
      <c r="I78" s="42"/>
      <c r="J78" s="29"/>
      <c r="K78" s="29"/>
    </row>
    <row r="79" spans="1:11">
      <c r="A79" s="44">
        <v>68</v>
      </c>
      <c r="B79" s="38">
        <v>42866</v>
      </c>
      <c r="C79" s="40">
        <v>403519</v>
      </c>
      <c r="D79" s="30" t="s">
        <v>6020</v>
      </c>
      <c r="E79" s="31">
        <f>VLOOKUP(C79,'[2]DU LIEU'!A:E,5,0)</f>
        <v>3200000</v>
      </c>
      <c r="F79" s="31">
        <v>3200000</v>
      </c>
      <c r="G79" s="31">
        <f t="shared" si="1"/>
        <v>0</v>
      </c>
      <c r="H79" s="32" t="s">
        <v>6349</v>
      </c>
      <c r="I79" s="42"/>
      <c r="J79" s="29"/>
      <c r="K79" s="29"/>
    </row>
    <row r="80" spans="1:11">
      <c r="A80" s="44">
        <v>69</v>
      </c>
      <c r="B80" s="38">
        <v>42866</v>
      </c>
      <c r="C80" s="40">
        <v>402849</v>
      </c>
      <c r="D80" s="30" t="s">
        <v>6021</v>
      </c>
      <c r="E80" s="31">
        <f>VLOOKUP(C80,'[2]DU LIEU'!A:E,5,0)</f>
        <v>4000000</v>
      </c>
      <c r="F80" s="31">
        <v>4000000</v>
      </c>
      <c r="G80" s="31">
        <f t="shared" si="1"/>
        <v>0</v>
      </c>
      <c r="H80" s="32" t="s">
        <v>6350</v>
      </c>
      <c r="I80" s="42"/>
      <c r="J80" s="29"/>
      <c r="K80" s="29"/>
    </row>
    <row r="81" spans="1:11">
      <c r="A81" s="44">
        <v>70</v>
      </c>
      <c r="B81" s="38">
        <v>42866</v>
      </c>
      <c r="C81" s="40">
        <v>401548</v>
      </c>
      <c r="D81" s="30" t="s">
        <v>6022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6351</v>
      </c>
      <c r="I81" s="42"/>
      <c r="J81" s="29"/>
      <c r="K81" s="29"/>
    </row>
    <row r="82" spans="1:11">
      <c r="A82" s="44">
        <v>71</v>
      </c>
      <c r="B82" s="38">
        <v>42866</v>
      </c>
      <c r="C82" s="40">
        <v>402143</v>
      </c>
      <c r="D82" s="30" t="s">
        <v>5630</v>
      </c>
      <c r="E82" s="31">
        <f>VLOOKUP(C82,'[2]DU LIEU'!A:E,5,0)</f>
        <v>3600000</v>
      </c>
      <c r="F82" s="31">
        <v>3600000</v>
      </c>
      <c r="G82" s="31">
        <f t="shared" ref="G82:G142" si="2">F82-E82</f>
        <v>0</v>
      </c>
      <c r="H82" s="32" t="s">
        <v>6352</v>
      </c>
      <c r="I82" s="42"/>
      <c r="J82" s="29"/>
      <c r="K82" s="29"/>
    </row>
    <row r="83" spans="1:11" ht="25.5">
      <c r="A83" s="44">
        <v>72</v>
      </c>
      <c r="B83" s="38">
        <v>42866</v>
      </c>
      <c r="C83" s="40">
        <v>392736</v>
      </c>
      <c r="D83" s="30" t="s">
        <v>6023</v>
      </c>
      <c r="E83" s="31">
        <f>VLOOKUP(C83,'[2]DU LIEU'!A:E,5,0)</f>
        <v>3000000</v>
      </c>
      <c r="F83" s="31">
        <v>3000000</v>
      </c>
      <c r="G83" s="31">
        <f t="shared" si="2"/>
        <v>0</v>
      </c>
      <c r="H83" s="32" t="s">
        <v>6353</v>
      </c>
      <c r="I83" s="42"/>
      <c r="J83" s="29"/>
      <c r="K83" s="29"/>
    </row>
    <row r="84" spans="1:11" ht="25.5">
      <c r="A84" s="44">
        <v>73</v>
      </c>
      <c r="B84" s="38">
        <v>42866</v>
      </c>
      <c r="C84" s="40">
        <v>402420</v>
      </c>
      <c r="D84" s="30" t="s">
        <v>6024</v>
      </c>
      <c r="E84" s="31">
        <f>VLOOKUP(C84,'[2]DU LIEU'!A:E,5,0)</f>
        <v>3800000</v>
      </c>
      <c r="F84" s="31">
        <v>3800000</v>
      </c>
      <c r="G84" s="31">
        <f t="shared" si="2"/>
        <v>0</v>
      </c>
      <c r="H84" s="32" t="s">
        <v>6354</v>
      </c>
      <c r="I84" s="42"/>
      <c r="J84" s="29"/>
      <c r="K84" s="29"/>
    </row>
    <row r="85" spans="1:11">
      <c r="A85" s="44">
        <v>74</v>
      </c>
      <c r="B85" s="38">
        <v>42866</v>
      </c>
      <c r="C85" s="40">
        <v>392233</v>
      </c>
      <c r="D85" s="30" t="s">
        <v>6025</v>
      </c>
      <c r="E85" s="31">
        <f>VLOOKUP(C85,'[2]DU LIEU'!A:E,5,0)</f>
        <v>3800000</v>
      </c>
      <c r="F85" s="31">
        <v>3800000</v>
      </c>
      <c r="G85" s="31">
        <f t="shared" si="2"/>
        <v>0</v>
      </c>
      <c r="H85" s="32" t="s">
        <v>6355</v>
      </c>
      <c r="I85" s="42"/>
      <c r="J85" s="29"/>
      <c r="K85" s="29"/>
    </row>
    <row r="86" spans="1:11">
      <c r="A86" s="44">
        <v>75</v>
      </c>
      <c r="B86" s="38">
        <v>42866</v>
      </c>
      <c r="C86" s="40">
        <v>401301</v>
      </c>
      <c r="D86" s="30" t="s">
        <v>6026</v>
      </c>
      <c r="E86" s="31">
        <f>VLOOKUP(C86,'[2]DU LIEU'!A:E,5,0)</f>
        <v>3800000</v>
      </c>
      <c r="F86" s="31">
        <v>3800000</v>
      </c>
      <c r="G86" s="31">
        <f t="shared" si="2"/>
        <v>0</v>
      </c>
      <c r="H86" s="32" t="s">
        <v>6356</v>
      </c>
      <c r="I86" s="42"/>
      <c r="J86" s="29"/>
      <c r="K86" s="29"/>
    </row>
    <row r="87" spans="1:11" ht="25.5">
      <c r="A87" s="44">
        <v>76</v>
      </c>
      <c r="B87" s="38">
        <v>42866</v>
      </c>
      <c r="C87" s="40">
        <v>403205</v>
      </c>
      <c r="D87" s="30" t="s">
        <v>6027</v>
      </c>
      <c r="E87" s="31">
        <f>VLOOKUP(C87,'[2]DU LIEU'!A:E,5,0)</f>
        <v>2400000</v>
      </c>
      <c r="F87" s="31">
        <v>2400000</v>
      </c>
      <c r="G87" s="31">
        <f t="shared" si="2"/>
        <v>0</v>
      </c>
      <c r="H87" s="32" t="s">
        <v>6357</v>
      </c>
      <c r="I87" s="42"/>
      <c r="J87" s="29"/>
      <c r="K87" s="29"/>
    </row>
    <row r="88" spans="1:11">
      <c r="A88" s="44">
        <v>77</v>
      </c>
      <c r="B88" s="38">
        <v>42866</v>
      </c>
      <c r="C88" s="40">
        <v>391922</v>
      </c>
      <c r="D88" s="30" t="s">
        <v>6028</v>
      </c>
      <c r="E88" s="31">
        <f>VLOOKUP(C88,'[2]DU LIEU'!A:E,5,0)</f>
        <v>4000000</v>
      </c>
      <c r="F88" s="31">
        <v>4000000</v>
      </c>
      <c r="G88" s="31">
        <f t="shared" si="2"/>
        <v>0</v>
      </c>
      <c r="H88" s="32" t="s">
        <v>6358</v>
      </c>
      <c r="I88" s="42"/>
      <c r="J88" s="29"/>
      <c r="K88" s="29"/>
    </row>
    <row r="89" spans="1:11" ht="38.25">
      <c r="A89" s="44">
        <v>78</v>
      </c>
      <c r="B89" s="38">
        <v>42866</v>
      </c>
      <c r="C89" s="40">
        <v>401633</v>
      </c>
      <c r="D89" s="30" t="s">
        <v>2160</v>
      </c>
      <c r="E89" s="31">
        <f>VLOOKUP(C89,'[2]DU LIEU'!A:E,5,0)</f>
        <v>3200000</v>
      </c>
      <c r="F89" s="31">
        <v>3200000</v>
      </c>
      <c r="G89" s="31">
        <f t="shared" si="2"/>
        <v>0</v>
      </c>
      <c r="H89" s="32" t="s">
        <v>6359</v>
      </c>
      <c r="I89" s="42"/>
      <c r="J89" s="29"/>
      <c r="K89" s="29"/>
    </row>
    <row r="90" spans="1:11" ht="25.5">
      <c r="A90" s="44">
        <v>79</v>
      </c>
      <c r="B90" s="38">
        <v>42866</v>
      </c>
      <c r="C90" s="40">
        <v>401813</v>
      </c>
      <c r="D90" s="30" t="s">
        <v>6029</v>
      </c>
      <c r="E90" s="31">
        <f>VLOOKUP(C90,'[2]DU LIEU'!A:E,5,0)</f>
        <v>4000000</v>
      </c>
      <c r="F90" s="31">
        <v>4000000</v>
      </c>
      <c r="G90" s="31">
        <f t="shared" si="2"/>
        <v>0</v>
      </c>
      <c r="H90" s="32" t="s">
        <v>6360</v>
      </c>
      <c r="I90" s="42"/>
      <c r="J90" s="29"/>
      <c r="K90" s="29"/>
    </row>
    <row r="91" spans="1:11" ht="38.25">
      <c r="A91" s="44">
        <v>80</v>
      </c>
      <c r="B91" s="38">
        <v>42866</v>
      </c>
      <c r="C91" s="40">
        <v>400505</v>
      </c>
      <c r="D91" s="30" t="s">
        <v>6030</v>
      </c>
      <c r="E91" s="31">
        <f>VLOOKUP(C91,'[2]DU LIEU'!A:E,5,0)</f>
        <v>3800000</v>
      </c>
      <c r="F91" s="31">
        <v>3800000</v>
      </c>
      <c r="G91" s="31">
        <f t="shared" si="2"/>
        <v>0</v>
      </c>
      <c r="H91" s="32" t="s">
        <v>6361</v>
      </c>
      <c r="I91" s="42"/>
      <c r="J91" s="29"/>
      <c r="K91" s="29"/>
    </row>
    <row r="92" spans="1:11">
      <c r="A92" s="44">
        <v>81</v>
      </c>
      <c r="B92" s="38">
        <v>42866</v>
      </c>
      <c r="C92" s="40">
        <v>404058</v>
      </c>
      <c r="D92" s="30" t="s">
        <v>6033</v>
      </c>
      <c r="E92" s="31">
        <f>VLOOKUP(C92,'[2]DU LIEU'!A:E,5,0)</f>
        <v>4400000</v>
      </c>
      <c r="F92" s="31">
        <v>4400000</v>
      </c>
      <c r="G92" s="31">
        <f t="shared" si="2"/>
        <v>0</v>
      </c>
      <c r="H92" s="32" t="s">
        <v>6364</v>
      </c>
      <c r="I92" s="42"/>
      <c r="J92" s="29"/>
      <c r="K92" s="29"/>
    </row>
    <row r="93" spans="1:11">
      <c r="A93" s="44">
        <v>82</v>
      </c>
      <c r="B93" s="38">
        <v>42866</v>
      </c>
      <c r="C93" s="40">
        <v>382766</v>
      </c>
      <c r="D93" s="30" t="s">
        <v>6034</v>
      </c>
      <c r="E93" s="31">
        <f>VLOOKUP(C93,'[2]DU LIEU'!A:E,5,0)</f>
        <v>2400000</v>
      </c>
      <c r="F93" s="31">
        <v>2400000</v>
      </c>
      <c r="G93" s="31">
        <f t="shared" si="2"/>
        <v>0</v>
      </c>
      <c r="H93" s="32" t="s">
        <v>6365</v>
      </c>
      <c r="I93" s="42"/>
      <c r="J93" s="29"/>
      <c r="K93" s="29"/>
    </row>
    <row r="94" spans="1:11">
      <c r="A94" s="44">
        <v>83</v>
      </c>
      <c r="B94" s="38">
        <v>42866</v>
      </c>
      <c r="C94" s="40">
        <v>404048</v>
      </c>
      <c r="D94" s="30" t="s">
        <v>6035</v>
      </c>
      <c r="E94" s="31">
        <f>VLOOKUP(C94,'[2]DU LIEU'!A:E,5,0)</f>
        <v>3800000</v>
      </c>
      <c r="F94" s="31">
        <v>3800000</v>
      </c>
      <c r="G94" s="31">
        <f t="shared" si="2"/>
        <v>0</v>
      </c>
      <c r="H94" s="32" t="s">
        <v>6366</v>
      </c>
      <c r="I94" s="42"/>
      <c r="J94" s="29"/>
      <c r="K94" s="29"/>
    </row>
    <row r="95" spans="1:11" ht="38.25">
      <c r="A95" s="44">
        <v>84</v>
      </c>
      <c r="B95" s="38">
        <v>42866</v>
      </c>
      <c r="C95" s="40">
        <v>392915</v>
      </c>
      <c r="D95" s="30" t="s">
        <v>3787</v>
      </c>
      <c r="E95" s="31">
        <f>VLOOKUP(C95,'[2]DU LIEU'!A:E,5,0)</f>
        <v>3400000</v>
      </c>
      <c r="F95" s="31">
        <v>3400000</v>
      </c>
      <c r="G95" s="31">
        <f t="shared" si="2"/>
        <v>0</v>
      </c>
      <c r="H95" s="32" t="s">
        <v>6367</v>
      </c>
      <c r="I95" s="42"/>
      <c r="J95" s="29"/>
      <c r="K95" s="29"/>
    </row>
    <row r="96" spans="1:11">
      <c r="A96" s="44">
        <v>85</v>
      </c>
      <c r="B96" s="38">
        <v>42866</v>
      </c>
      <c r="C96" s="40">
        <v>400822</v>
      </c>
      <c r="D96" s="30" t="s">
        <v>3905</v>
      </c>
      <c r="E96" s="31">
        <f>VLOOKUP(C96,'[2]DU LIEU'!A:E,5,0)</f>
        <v>3800000</v>
      </c>
      <c r="F96" s="31">
        <v>3800000</v>
      </c>
      <c r="G96" s="31">
        <f t="shared" si="2"/>
        <v>0</v>
      </c>
      <c r="H96" s="32" t="s">
        <v>6368</v>
      </c>
      <c r="I96" s="42"/>
      <c r="J96" s="29"/>
      <c r="K96" s="29"/>
    </row>
    <row r="97" spans="1:11" ht="25.5">
      <c r="A97" s="44">
        <v>86</v>
      </c>
      <c r="B97" s="38">
        <v>42866</v>
      </c>
      <c r="C97" s="40">
        <v>390521</v>
      </c>
      <c r="D97" s="30" t="s">
        <v>5648</v>
      </c>
      <c r="E97" s="31">
        <f>VLOOKUP(C97,'[2]DU LIEU'!A:E,5,0)</f>
        <v>3600000</v>
      </c>
      <c r="F97" s="31">
        <v>3600000</v>
      </c>
      <c r="G97" s="31">
        <f t="shared" si="2"/>
        <v>0</v>
      </c>
      <c r="H97" s="32" t="s">
        <v>6369</v>
      </c>
      <c r="I97" s="42"/>
      <c r="J97" s="29"/>
      <c r="K97" s="29"/>
    </row>
    <row r="98" spans="1:11" ht="25.5">
      <c r="A98" s="44">
        <v>87</v>
      </c>
      <c r="B98" s="38">
        <v>42866</v>
      </c>
      <c r="C98" s="40">
        <v>392920</v>
      </c>
      <c r="D98" s="30" t="s">
        <v>6036</v>
      </c>
      <c r="E98" s="31">
        <f>VLOOKUP(C98,'[2]DU LIEU'!A:E,5,0)</f>
        <v>3400000</v>
      </c>
      <c r="F98" s="31">
        <v>3400000</v>
      </c>
      <c r="G98" s="31">
        <f t="shared" si="2"/>
        <v>0</v>
      </c>
      <c r="H98" s="32" t="s">
        <v>6370</v>
      </c>
      <c r="I98" s="42"/>
      <c r="J98" s="29"/>
      <c r="K98" s="29"/>
    </row>
    <row r="99" spans="1:11">
      <c r="A99" s="44">
        <v>88</v>
      </c>
      <c r="B99" s="38">
        <v>42866</v>
      </c>
      <c r="C99" s="40">
        <v>402040</v>
      </c>
      <c r="D99" s="30" t="s">
        <v>6037</v>
      </c>
      <c r="E99" s="31">
        <f>VLOOKUP(C99,'[2]DU LIEU'!A:E,5,0)</f>
        <v>4000000</v>
      </c>
      <c r="F99" s="31">
        <v>4000000</v>
      </c>
      <c r="G99" s="31">
        <f t="shared" si="2"/>
        <v>0</v>
      </c>
      <c r="H99" s="32" t="s">
        <v>6371</v>
      </c>
      <c r="I99" s="42"/>
      <c r="J99" s="29"/>
      <c r="K99" s="29"/>
    </row>
    <row r="100" spans="1:11">
      <c r="A100" s="44">
        <v>89</v>
      </c>
      <c r="B100" s="38">
        <v>42866</v>
      </c>
      <c r="C100" s="40">
        <v>402511</v>
      </c>
      <c r="D100" s="30" t="s">
        <v>6038</v>
      </c>
      <c r="E100" s="31">
        <f>VLOOKUP(C100,'[2]DU LIEU'!A:E,5,0)</f>
        <v>4000000</v>
      </c>
      <c r="F100" s="31">
        <v>4000000</v>
      </c>
      <c r="G100" s="31">
        <f t="shared" si="2"/>
        <v>0</v>
      </c>
      <c r="H100" s="32" t="s">
        <v>6372</v>
      </c>
      <c r="I100" s="42"/>
      <c r="J100" s="29"/>
      <c r="K100" s="29"/>
    </row>
    <row r="101" spans="1:11">
      <c r="A101" s="44">
        <v>90</v>
      </c>
      <c r="B101" s="38">
        <v>42866</v>
      </c>
      <c r="C101" s="40">
        <v>402508</v>
      </c>
      <c r="D101" s="30" t="s">
        <v>6039</v>
      </c>
      <c r="E101" s="31">
        <f>VLOOKUP(C101,'[2]DU LIEU'!A:E,5,0)</f>
        <v>4000000</v>
      </c>
      <c r="F101" s="31">
        <v>4000000</v>
      </c>
      <c r="G101" s="31">
        <f t="shared" si="2"/>
        <v>0</v>
      </c>
      <c r="H101" s="32" t="s">
        <v>6373</v>
      </c>
      <c r="I101" s="42"/>
      <c r="J101" s="29"/>
      <c r="K101" s="29"/>
    </row>
    <row r="102" spans="1:11">
      <c r="A102" s="44">
        <v>91</v>
      </c>
      <c r="B102" s="38">
        <v>42866</v>
      </c>
      <c r="C102" s="40">
        <v>402004</v>
      </c>
      <c r="D102" s="30" t="s">
        <v>6040</v>
      </c>
      <c r="E102" s="31">
        <f>VLOOKUP(C102,'[2]DU LIEU'!A:E,5,0)</f>
        <v>4000000</v>
      </c>
      <c r="F102" s="31">
        <v>4000000</v>
      </c>
      <c r="G102" s="31">
        <f t="shared" si="2"/>
        <v>0</v>
      </c>
      <c r="H102" s="32" t="s">
        <v>6374</v>
      </c>
      <c r="I102" s="42"/>
      <c r="J102" s="29"/>
      <c r="K102" s="29"/>
    </row>
    <row r="103" spans="1:11">
      <c r="A103" s="44">
        <v>92</v>
      </c>
      <c r="B103" s="38">
        <v>42866</v>
      </c>
      <c r="C103" s="40">
        <v>401129</v>
      </c>
      <c r="D103" s="30" t="s">
        <v>6041</v>
      </c>
      <c r="E103" s="31">
        <f>VLOOKUP(C103,'[2]DU LIEU'!A:E,5,0)</f>
        <v>4000000</v>
      </c>
      <c r="F103" s="31">
        <v>4000000</v>
      </c>
      <c r="G103" s="31">
        <f t="shared" si="2"/>
        <v>0</v>
      </c>
      <c r="H103" s="32" t="s">
        <v>6375</v>
      </c>
      <c r="I103" s="42"/>
      <c r="J103" s="29"/>
      <c r="K103" s="29"/>
    </row>
    <row r="104" spans="1:11">
      <c r="A104" s="44">
        <v>93</v>
      </c>
      <c r="B104" s="38">
        <v>42866</v>
      </c>
      <c r="C104" s="40">
        <v>402255</v>
      </c>
      <c r="D104" s="30" t="s">
        <v>6042</v>
      </c>
      <c r="E104" s="31">
        <f>VLOOKUP(C104,'[2]DU LIEU'!A:E,5,0)</f>
        <v>3800000</v>
      </c>
      <c r="F104" s="31">
        <v>3800000</v>
      </c>
      <c r="G104" s="31">
        <f t="shared" si="2"/>
        <v>0</v>
      </c>
      <c r="H104" s="32" t="s">
        <v>6376</v>
      </c>
      <c r="I104" s="42"/>
      <c r="J104" s="29"/>
      <c r="K104" s="29"/>
    </row>
    <row r="105" spans="1:11">
      <c r="A105" s="44">
        <v>94</v>
      </c>
      <c r="B105" s="38">
        <v>42866</v>
      </c>
      <c r="C105" s="40">
        <v>402133</v>
      </c>
      <c r="D105" s="30" t="s">
        <v>6043</v>
      </c>
      <c r="E105" s="31">
        <f>VLOOKUP(C105,'[2]DU LIEU'!A:E,5,0)</f>
        <v>3800000</v>
      </c>
      <c r="F105" s="31">
        <v>3800000</v>
      </c>
      <c r="G105" s="31">
        <f t="shared" si="2"/>
        <v>0</v>
      </c>
      <c r="H105" s="32" t="s">
        <v>6377</v>
      </c>
      <c r="I105" s="42"/>
      <c r="J105" s="29"/>
      <c r="K105" s="29"/>
    </row>
    <row r="106" spans="1:11">
      <c r="A106" s="44">
        <v>95</v>
      </c>
      <c r="B106" s="38">
        <v>42866</v>
      </c>
      <c r="C106" s="40">
        <v>401165</v>
      </c>
      <c r="D106" s="30" t="s">
        <v>6044</v>
      </c>
      <c r="E106" s="31">
        <f>VLOOKUP(C106,'[2]DU LIEU'!A:E,5,0)</f>
        <v>3600000</v>
      </c>
      <c r="F106" s="31">
        <v>3600000</v>
      </c>
      <c r="G106" s="31">
        <f t="shared" si="2"/>
        <v>0</v>
      </c>
      <c r="H106" s="32" t="s">
        <v>6378</v>
      </c>
      <c r="I106" s="42"/>
      <c r="J106" s="29"/>
      <c r="K106" s="29"/>
    </row>
    <row r="107" spans="1:11" ht="25.5">
      <c r="A107" s="44">
        <v>96</v>
      </c>
      <c r="B107" s="38">
        <v>42866</v>
      </c>
      <c r="C107" s="40">
        <v>392612</v>
      </c>
      <c r="D107" s="30" t="s">
        <v>6045</v>
      </c>
      <c r="E107" s="31">
        <f>VLOOKUP(C107,'[2]DU LIEU'!A:E,5,0)</f>
        <v>3600000</v>
      </c>
      <c r="F107" s="31">
        <v>3600000</v>
      </c>
      <c r="G107" s="31">
        <f t="shared" si="2"/>
        <v>0</v>
      </c>
      <c r="H107" s="32" t="s">
        <v>6379</v>
      </c>
      <c r="I107" s="42"/>
      <c r="J107" s="29"/>
      <c r="K107" s="29"/>
    </row>
    <row r="108" spans="1:11" ht="25.5">
      <c r="A108" s="44">
        <v>97</v>
      </c>
      <c r="B108" s="38">
        <v>42866</v>
      </c>
      <c r="C108" s="40">
        <v>401020</v>
      </c>
      <c r="D108" s="30" t="s">
        <v>4401</v>
      </c>
      <c r="E108" s="31">
        <f>VLOOKUP(C108,'[2]DU LIEU'!A:E,5,0)</f>
        <v>3800000</v>
      </c>
      <c r="F108" s="31">
        <v>3800000</v>
      </c>
      <c r="G108" s="31">
        <f t="shared" si="2"/>
        <v>0</v>
      </c>
      <c r="H108" s="32" t="s">
        <v>6380</v>
      </c>
      <c r="I108" s="42"/>
      <c r="J108" s="29"/>
      <c r="K108" s="29"/>
    </row>
    <row r="109" spans="1:11">
      <c r="A109" s="44">
        <v>98</v>
      </c>
      <c r="B109" s="38">
        <v>42866</v>
      </c>
      <c r="C109" s="40">
        <v>401949</v>
      </c>
      <c r="D109" s="30" t="s">
        <v>6046</v>
      </c>
      <c r="E109" s="31">
        <f>VLOOKUP(C109,'[2]DU LIEU'!A:E,5,0)</f>
        <v>3400000</v>
      </c>
      <c r="F109" s="31">
        <v>3400000</v>
      </c>
      <c r="G109" s="31">
        <f t="shared" si="2"/>
        <v>0</v>
      </c>
      <c r="H109" s="32" t="s">
        <v>6381</v>
      </c>
      <c r="I109" s="42"/>
      <c r="J109" s="29"/>
      <c r="K109" s="29"/>
    </row>
    <row r="110" spans="1:11">
      <c r="A110" s="44">
        <v>99</v>
      </c>
      <c r="B110" s="38">
        <v>42866</v>
      </c>
      <c r="C110" s="40">
        <v>382467</v>
      </c>
      <c r="D110" s="30" t="s">
        <v>6047</v>
      </c>
      <c r="E110" s="31">
        <f>VLOOKUP(C110,'[2]DU LIEU'!A:E,5,0)</f>
        <v>2000000</v>
      </c>
      <c r="F110" s="31">
        <v>2000000</v>
      </c>
      <c r="G110" s="31">
        <f t="shared" si="2"/>
        <v>0</v>
      </c>
      <c r="H110" s="32" t="s">
        <v>6382</v>
      </c>
      <c r="I110" s="42"/>
      <c r="J110" s="29"/>
      <c r="K110" s="29"/>
    </row>
    <row r="111" spans="1:11">
      <c r="A111" s="44">
        <v>100</v>
      </c>
      <c r="B111" s="38">
        <v>42866</v>
      </c>
      <c r="C111" s="40">
        <v>393119</v>
      </c>
      <c r="D111" s="30" t="s">
        <v>6048</v>
      </c>
      <c r="E111" s="31">
        <f>VLOOKUP(C111,'[2]DU LIEU'!A:E,5,0)</f>
        <v>6200000</v>
      </c>
      <c r="F111" s="31">
        <v>6200000</v>
      </c>
      <c r="G111" s="31">
        <f t="shared" si="2"/>
        <v>0</v>
      </c>
      <c r="H111" s="32" t="s">
        <v>6383</v>
      </c>
      <c r="I111" s="42"/>
      <c r="J111" s="29"/>
      <c r="K111" s="29"/>
    </row>
    <row r="112" spans="1:11">
      <c r="A112" s="44">
        <v>101</v>
      </c>
      <c r="B112" s="38">
        <v>42866</v>
      </c>
      <c r="C112" s="40">
        <v>400921</v>
      </c>
      <c r="D112" s="30" t="s">
        <v>6049</v>
      </c>
      <c r="E112" s="31">
        <f>VLOOKUP(C112,'[2]DU LIEU'!A:E,5,0)</f>
        <v>4000000</v>
      </c>
      <c r="F112" s="31">
        <v>4000000</v>
      </c>
      <c r="G112" s="31">
        <f t="shared" si="2"/>
        <v>0</v>
      </c>
      <c r="H112" s="32" t="s">
        <v>6384</v>
      </c>
      <c r="I112" s="42"/>
      <c r="J112" s="29"/>
      <c r="K112" s="29"/>
    </row>
    <row r="113" spans="1:11" ht="38.25">
      <c r="A113" s="44">
        <v>102</v>
      </c>
      <c r="B113" s="38">
        <v>42866</v>
      </c>
      <c r="C113" s="40">
        <v>390721</v>
      </c>
      <c r="D113" s="30" t="s">
        <v>1864</v>
      </c>
      <c r="E113" s="31">
        <f>VLOOKUP(C113,'[2]DU LIEU'!A:E,5,0)</f>
        <v>3800000</v>
      </c>
      <c r="F113" s="31">
        <v>3800000</v>
      </c>
      <c r="G113" s="31">
        <f t="shared" si="2"/>
        <v>0</v>
      </c>
      <c r="H113" s="32" t="s">
        <v>6385</v>
      </c>
      <c r="I113" s="42"/>
      <c r="J113" s="29"/>
      <c r="K113" s="29"/>
    </row>
    <row r="114" spans="1:11">
      <c r="A114" s="44">
        <v>103</v>
      </c>
      <c r="B114" s="38">
        <v>42866</v>
      </c>
      <c r="C114" s="40">
        <v>382245</v>
      </c>
      <c r="D114" s="30" t="s">
        <v>6050</v>
      </c>
      <c r="E114" s="31">
        <f>VLOOKUP(C114,'[2]DU LIEU'!A:E,5,0)</f>
        <v>2000000</v>
      </c>
      <c r="F114" s="31">
        <v>2000000</v>
      </c>
      <c r="G114" s="31">
        <f t="shared" si="2"/>
        <v>0</v>
      </c>
      <c r="H114" s="32" t="s">
        <v>6386</v>
      </c>
      <c r="I114" s="42"/>
      <c r="J114" s="29"/>
      <c r="K114" s="29"/>
    </row>
    <row r="115" spans="1:11">
      <c r="A115" s="44">
        <v>104</v>
      </c>
      <c r="B115" s="38">
        <v>42866</v>
      </c>
      <c r="C115" s="40">
        <v>390371</v>
      </c>
      <c r="D115" s="30" t="s">
        <v>6051</v>
      </c>
      <c r="E115" s="31">
        <f>VLOOKUP(C115,'[2]DU LIEU'!A:E,5,0)</f>
        <v>800000</v>
      </c>
      <c r="F115" s="31">
        <v>800000</v>
      </c>
      <c r="G115" s="31">
        <f t="shared" si="2"/>
        <v>0</v>
      </c>
      <c r="H115" s="32" t="s">
        <v>6387</v>
      </c>
      <c r="I115" s="42"/>
      <c r="J115" s="29"/>
      <c r="K115" s="29"/>
    </row>
    <row r="116" spans="1:11">
      <c r="A116" s="44">
        <v>105</v>
      </c>
      <c r="B116" s="38">
        <v>42866</v>
      </c>
      <c r="C116" s="40">
        <v>380758</v>
      </c>
      <c r="D116" s="30" t="s">
        <v>6052</v>
      </c>
      <c r="E116" s="31">
        <f>VLOOKUP(C116,'[2]DU LIEU'!A:E,5,0)</f>
        <v>4400000</v>
      </c>
      <c r="F116" s="31">
        <v>4400000</v>
      </c>
      <c r="G116" s="31">
        <f t="shared" si="2"/>
        <v>0</v>
      </c>
      <c r="H116" s="32" t="s">
        <v>6388</v>
      </c>
      <c r="I116" s="42"/>
      <c r="J116" s="29"/>
      <c r="K116" s="29"/>
    </row>
    <row r="117" spans="1:11">
      <c r="A117" s="44">
        <v>106</v>
      </c>
      <c r="B117" s="38">
        <v>42866</v>
      </c>
      <c r="C117" s="40">
        <v>402709</v>
      </c>
      <c r="D117" s="30" t="s">
        <v>6053</v>
      </c>
      <c r="E117" s="31">
        <f>VLOOKUP(C117,'[2]DU LIEU'!A:E,5,0)</f>
        <v>3400000</v>
      </c>
      <c r="F117" s="31">
        <v>3400000</v>
      </c>
      <c r="G117" s="31">
        <f t="shared" si="2"/>
        <v>0</v>
      </c>
      <c r="H117" s="32" t="s">
        <v>6389</v>
      </c>
      <c r="I117" s="42"/>
      <c r="J117" s="29"/>
      <c r="K117" s="29"/>
    </row>
    <row r="118" spans="1:11">
      <c r="A118" s="44">
        <v>107</v>
      </c>
      <c r="B118" s="38">
        <v>42866</v>
      </c>
      <c r="C118" s="40">
        <v>401224</v>
      </c>
      <c r="D118" s="30" t="s">
        <v>6054</v>
      </c>
      <c r="E118" s="31">
        <f>VLOOKUP(C118,'[2]DU LIEU'!A:E,5,0)</f>
        <v>3800000</v>
      </c>
      <c r="F118" s="31">
        <v>3800000</v>
      </c>
      <c r="G118" s="31">
        <f t="shared" si="2"/>
        <v>0</v>
      </c>
      <c r="H118" s="32" t="s">
        <v>6390</v>
      </c>
      <c r="I118" s="42"/>
      <c r="J118" s="29"/>
      <c r="K118" s="29"/>
    </row>
    <row r="119" spans="1:11">
      <c r="A119" s="44">
        <v>108</v>
      </c>
      <c r="B119" s="38">
        <v>42866</v>
      </c>
      <c r="C119" s="40">
        <v>390444</v>
      </c>
      <c r="D119" s="30" t="s">
        <v>6055</v>
      </c>
      <c r="E119" s="31">
        <f>VLOOKUP(C119,'[2]DU LIEU'!A:E,5,0)</f>
        <v>3800000</v>
      </c>
      <c r="F119" s="31">
        <v>3800000</v>
      </c>
      <c r="G119" s="31">
        <f t="shared" si="2"/>
        <v>0</v>
      </c>
      <c r="H119" s="32" t="s">
        <v>6391</v>
      </c>
      <c r="I119" s="42"/>
      <c r="J119" s="29"/>
      <c r="K119" s="29"/>
    </row>
    <row r="120" spans="1:11">
      <c r="A120" s="44">
        <v>109</v>
      </c>
      <c r="B120" s="38">
        <v>42866</v>
      </c>
      <c r="C120" s="40">
        <v>402361</v>
      </c>
      <c r="D120" s="30" t="s">
        <v>6056</v>
      </c>
      <c r="E120" s="31">
        <f>VLOOKUP(C120,'[2]DU LIEU'!A:E,5,0)</f>
        <v>4000000</v>
      </c>
      <c r="F120" s="31">
        <v>4000000</v>
      </c>
      <c r="G120" s="31">
        <f t="shared" si="2"/>
        <v>0</v>
      </c>
      <c r="H120" s="32" t="s">
        <v>6392</v>
      </c>
      <c r="I120" s="42"/>
      <c r="J120" s="29"/>
      <c r="K120" s="29"/>
    </row>
    <row r="121" spans="1:11">
      <c r="A121" s="44">
        <v>110</v>
      </c>
      <c r="B121" s="38">
        <v>42866</v>
      </c>
      <c r="C121" s="40">
        <v>402348</v>
      </c>
      <c r="D121" s="30" t="s">
        <v>6057</v>
      </c>
      <c r="E121" s="31">
        <f>VLOOKUP(C121,'[2]DU LIEU'!A:E,5,0)</f>
        <v>3800000</v>
      </c>
      <c r="F121" s="31">
        <v>3800000</v>
      </c>
      <c r="G121" s="31">
        <f t="shared" si="2"/>
        <v>0</v>
      </c>
      <c r="H121" s="32" t="s">
        <v>6393</v>
      </c>
      <c r="I121" s="42"/>
      <c r="J121" s="29"/>
      <c r="K121" s="29"/>
    </row>
    <row r="122" spans="1:11">
      <c r="A122" s="44">
        <v>111</v>
      </c>
      <c r="B122" s="38">
        <v>42866</v>
      </c>
      <c r="C122" s="40">
        <v>403227</v>
      </c>
      <c r="D122" s="30" t="s">
        <v>6058</v>
      </c>
      <c r="E122" s="31">
        <f>VLOOKUP(C122,'[2]DU LIEU'!A:E,5,0)</f>
        <v>2400000</v>
      </c>
      <c r="F122" s="31">
        <v>2400000</v>
      </c>
      <c r="G122" s="31">
        <f t="shared" si="2"/>
        <v>0</v>
      </c>
      <c r="H122" s="32" t="s">
        <v>6394</v>
      </c>
      <c r="I122" s="42"/>
      <c r="J122" s="29"/>
      <c r="K122" s="29"/>
    </row>
    <row r="123" spans="1:11">
      <c r="A123" s="44">
        <v>112</v>
      </c>
      <c r="B123" s="38">
        <v>42866</v>
      </c>
      <c r="C123" s="40">
        <v>391766</v>
      </c>
      <c r="D123" s="30" t="s">
        <v>6059</v>
      </c>
      <c r="E123" s="31">
        <f>VLOOKUP(C123,'[2]DU LIEU'!A:E,5,0)</f>
        <v>3600000</v>
      </c>
      <c r="F123" s="31">
        <v>3600000</v>
      </c>
      <c r="G123" s="31">
        <f t="shared" si="2"/>
        <v>0</v>
      </c>
      <c r="H123" s="32" t="s">
        <v>6395</v>
      </c>
      <c r="I123" s="42"/>
      <c r="J123" s="29"/>
      <c r="K123" s="29"/>
    </row>
    <row r="124" spans="1:11">
      <c r="A124" s="44">
        <v>113</v>
      </c>
      <c r="B124" s="38">
        <v>42866</v>
      </c>
      <c r="C124" s="40">
        <v>382004</v>
      </c>
      <c r="D124" s="30" t="s">
        <v>6060</v>
      </c>
      <c r="E124" s="31">
        <f>VLOOKUP(C124,'[2]DU LIEU'!A:E,5,0)</f>
        <v>2000000</v>
      </c>
      <c r="F124" s="31">
        <v>2000000</v>
      </c>
      <c r="G124" s="31">
        <f t="shared" si="2"/>
        <v>0</v>
      </c>
      <c r="H124" s="32" t="s">
        <v>6396</v>
      </c>
      <c r="I124" s="42"/>
      <c r="J124" s="29"/>
      <c r="K124" s="29"/>
    </row>
    <row r="125" spans="1:11">
      <c r="A125" s="44">
        <v>114</v>
      </c>
      <c r="B125" s="38">
        <v>42866</v>
      </c>
      <c r="C125" s="40">
        <v>400668</v>
      </c>
      <c r="D125" s="30" t="s">
        <v>6061</v>
      </c>
      <c r="E125" s="31">
        <f>VLOOKUP(C125,'[2]DU LIEU'!A:E,5,0)</f>
        <v>3400000</v>
      </c>
      <c r="F125" s="31">
        <v>3400000</v>
      </c>
      <c r="G125" s="31">
        <f t="shared" si="2"/>
        <v>0</v>
      </c>
      <c r="H125" s="32" t="s">
        <v>6397</v>
      </c>
      <c r="I125" s="42"/>
      <c r="J125" s="29"/>
      <c r="K125" s="29"/>
    </row>
    <row r="126" spans="1:11">
      <c r="A126" s="44">
        <v>115</v>
      </c>
      <c r="B126" s="38">
        <v>42866</v>
      </c>
      <c r="C126" s="40">
        <v>402409</v>
      </c>
      <c r="D126" s="30" t="s">
        <v>4535</v>
      </c>
      <c r="E126" s="31">
        <f>VLOOKUP(C126,'[2]DU LIEU'!A:E,5,0)</f>
        <v>4000000</v>
      </c>
      <c r="F126" s="31">
        <v>4000000</v>
      </c>
      <c r="G126" s="31">
        <f t="shared" si="2"/>
        <v>0</v>
      </c>
      <c r="H126" s="32" t="s">
        <v>6398</v>
      </c>
      <c r="I126" s="42"/>
      <c r="J126" s="29"/>
      <c r="K126" s="29"/>
    </row>
    <row r="127" spans="1:11">
      <c r="A127" s="44">
        <v>116</v>
      </c>
      <c r="B127" s="38">
        <v>42866</v>
      </c>
      <c r="C127" s="40">
        <v>381443</v>
      </c>
      <c r="D127" s="30" t="s">
        <v>6062</v>
      </c>
      <c r="E127" s="31">
        <f>VLOOKUP(C127,'[2]DU LIEU'!A:E,5,0)</f>
        <v>400000</v>
      </c>
      <c r="F127" s="31">
        <v>400000</v>
      </c>
      <c r="G127" s="31">
        <f t="shared" si="2"/>
        <v>0</v>
      </c>
      <c r="H127" s="32" t="s">
        <v>6399</v>
      </c>
      <c r="I127" s="42"/>
      <c r="J127" s="29"/>
      <c r="K127" s="29"/>
    </row>
    <row r="128" spans="1:11" ht="25.5">
      <c r="A128" s="44">
        <v>117</v>
      </c>
      <c r="B128" s="38">
        <v>42866</v>
      </c>
      <c r="C128" s="40">
        <v>403024</v>
      </c>
      <c r="D128" s="30" t="s">
        <v>6063</v>
      </c>
      <c r="E128" s="31">
        <f>VLOOKUP(C128,'[2]DU LIEU'!A:E,5,0)</f>
        <v>15300000</v>
      </c>
      <c r="F128" s="31">
        <v>15300000</v>
      </c>
      <c r="G128" s="31">
        <f t="shared" si="2"/>
        <v>0</v>
      </c>
      <c r="H128" s="32" t="s">
        <v>6400</v>
      </c>
      <c r="I128" s="42"/>
      <c r="J128" s="29"/>
      <c r="K128" s="29"/>
    </row>
    <row r="129" spans="1:11" ht="25.5">
      <c r="A129" s="44">
        <v>118</v>
      </c>
      <c r="B129" s="38">
        <v>42866</v>
      </c>
      <c r="C129" s="40">
        <v>391860</v>
      </c>
      <c r="D129" s="30" t="s">
        <v>6064</v>
      </c>
      <c r="E129" s="31">
        <f>VLOOKUP(C129,'[2]DU LIEU'!A:E,5,0)</f>
        <v>3000000</v>
      </c>
      <c r="F129" s="31">
        <v>3000000</v>
      </c>
      <c r="G129" s="31">
        <f t="shared" si="2"/>
        <v>0</v>
      </c>
      <c r="H129" s="32" t="s">
        <v>6401</v>
      </c>
      <c r="I129" s="42"/>
      <c r="J129" s="29"/>
      <c r="K129" s="29"/>
    </row>
    <row r="130" spans="1:11">
      <c r="A130" s="44">
        <v>119</v>
      </c>
      <c r="B130" s="38">
        <v>42866</v>
      </c>
      <c r="C130" s="40">
        <v>391135</v>
      </c>
      <c r="D130" s="30" t="s">
        <v>6065</v>
      </c>
      <c r="E130" s="31">
        <f>VLOOKUP(C130,'[2]DU LIEU'!A:E,5,0)</f>
        <v>4400000</v>
      </c>
      <c r="F130" s="31">
        <v>4400000</v>
      </c>
      <c r="G130" s="31">
        <f t="shared" si="2"/>
        <v>0</v>
      </c>
      <c r="H130" s="32" t="s">
        <v>6402</v>
      </c>
      <c r="I130" s="42"/>
      <c r="J130" s="29"/>
      <c r="K130" s="29"/>
    </row>
    <row r="131" spans="1:11">
      <c r="A131" s="44">
        <v>120</v>
      </c>
      <c r="B131" s="38">
        <v>42866</v>
      </c>
      <c r="C131" s="40">
        <v>391562</v>
      </c>
      <c r="D131" s="30" t="s">
        <v>6066</v>
      </c>
      <c r="E131" s="31">
        <f>VLOOKUP(C131,'[2]DU LIEU'!A:E,5,0)</f>
        <v>12750000</v>
      </c>
      <c r="F131" s="31">
        <v>12750000</v>
      </c>
      <c r="G131" s="31">
        <f t="shared" si="2"/>
        <v>0</v>
      </c>
      <c r="H131" s="32" t="s">
        <v>6403</v>
      </c>
      <c r="I131" s="42"/>
      <c r="J131" s="29"/>
      <c r="K131" s="29"/>
    </row>
    <row r="132" spans="1:11" ht="25.5">
      <c r="A132" s="44">
        <v>121</v>
      </c>
      <c r="B132" s="38">
        <v>42866</v>
      </c>
      <c r="C132" s="40">
        <v>401257</v>
      </c>
      <c r="D132" s="30" t="s">
        <v>6067</v>
      </c>
      <c r="E132" s="31">
        <f>VLOOKUP(C132,'[2]DU LIEU'!A:E,5,0)</f>
        <v>3800000</v>
      </c>
      <c r="F132" s="31">
        <v>3800000</v>
      </c>
      <c r="G132" s="31">
        <f t="shared" si="2"/>
        <v>0</v>
      </c>
      <c r="H132" s="32" t="s">
        <v>6404</v>
      </c>
      <c r="I132" s="42"/>
      <c r="J132" s="29"/>
      <c r="K132" s="29"/>
    </row>
    <row r="133" spans="1:11">
      <c r="A133" s="44">
        <v>122</v>
      </c>
      <c r="B133" s="38">
        <v>42866</v>
      </c>
      <c r="C133" s="40">
        <v>401038</v>
      </c>
      <c r="D133" s="30" t="s">
        <v>6068</v>
      </c>
      <c r="E133" s="31">
        <f>VLOOKUP(C133,'[2]DU LIEU'!A:E,5,0)</f>
        <v>2400000</v>
      </c>
      <c r="F133" s="31">
        <v>2400000</v>
      </c>
      <c r="G133" s="31">
        <f t="shared" si="2"/>
        <v>0</v>
      </c>
      <c r="H133" s="32" t="s">
        <v>6405</v>
      </c>
      <c r="I133" s="42"/>
      <c r="J133" s="29"/>
      <c r="K133" s="29"/>
    </row>
    <row r="134" spans="1:11">
      <c r="A134" s="44">
        <v>123</v>
      </c>
      <c r="B134" s="38">
        <v>42866</v>
      </c>
      <c r="C134" s="40" t="s">
        <v>5955</v>
      </c>
      <c r="D134" s="30" t="s">
        <v>6069</v>
      </c>
      <c r="E134" s="31">
        <f>VLOOKUP(C134,'[2]DU LIEU'!A:E,5,0)</f>
        <v>19700000</v>
      </c>
      <c r="F134" s="31">
        <v>19700000</v>
      </c>
      <c r="G134" s="31">
        <f t="shared" si="2"/>
        <v>0</v>
      </c>
      <c r="H134" s="32" t="s">
        <v>6406</v>
      </c>
      <c r="I134" s="42"/>
      <c r="J134" s="29"/>
      <c r="K134" s="29"/>
    </row>
    <row r="135" spans="1:11">
      <c r="A135" s="44">
        <v>124</v>
      </c>
      <c r="B135" s="38">
        <v>42866</v>
      </c>
      <c r="C135" s="40">
        <v>390353</v>
      </c>
      <c r="D135" s="30" t="s">
        <v>6070</v>
      </c>
      <c r="E135" s="31">
        <f>VLOOKUP(C135,'[2]DU LIEU'!A:E,5,0)</f>
        <v>4000000</v>
      </c>
      <c r="F135" s="31">
        <v>4000000</v>
      </c>
      <c r="G135" s="31">
        <f t="shared" si="2"/>
        <v>0</v>
      </c>
      <c r="H135" s="32" t="s">
        <v>6407</v>
      </c>
      <c r="I135" s="42"/>
      <c r="J135" s="29"/>
      <c r="K135" s="29"/>
    </row>
    <row r="136" spans="1:11">
      <c r="A136" s="44">
        <v>125</v>
      </c>
      <c r="B136" s="38">
        <v>42866</v>
      </c>
      <c r="C136" s="40">
        <v>391302</v>
      </c>
      <c r="D136" s="30" t="s">
        <v>6071</v>
      </c>
      <c r="E136" s="31">
        <f>VLOOKUP(C136,'[2]DU LIEU'!A:E,5,0)</f>
        <v>4000000</v>
      </c>
      <c r="F136" s="31">
        <v>4000000</v>
      </c>
      <c r="G136" s="31">
        <f t="shared" si="2"/>
        <v>0</v>
      </c>
      <c r="H136" s="32" t="s">
        <v>6408</v>
      </c>
      <c r="I136" s="42"/>
      <c r="J136" s="29"/>
      <c r="K136" s="29"/>
    </row>
    <row r="137" spans="1:11">
      <c r="A137" s="44">
        <v>126</v>
      </c>
      <c r="B137" s="38">
        <v>42866</v>
      </c>
      <c r="C137" s="40">
        <v>391404</v>
      </c>
      <c r="D137" s="30" t="s">
        <v>6072</v>
      </c>
      <c r="E137" s="31">
        <f>VLOOKUP(C137,'[2]DU LIEU'!A:E,5,0)</f>
        <v>4000000</v>
      </c>
      <c r="F137" s="31">
        <v>4000000</v>
      </c>
      <c r="G137" s="31">
        <f t="shared" si="2"/>
        <v>0</v>
      </c>
      <c r="H137" s="32" t="s">
        <v>6409</v>
      </c>
      <c r="I137" s="42"/>
      <c r="J137" s="29"/>
      <c r="K137" s="29"/>
    </row>
    <row r="138" spans="1:11">
      <c r="A138" s="44">
        <v>127</v>
      </c>
      <c r="B138" s="38">
        <v>42866</v>
      </c>
      <c r="C138" s="40">
        <v>390763</v>
      </c>
      <c r="D138" s="30" t="s">
        <v>6073</v>
      </c>
      <c r="E138" s="31">
        <f>VLOOKUP(C138,'[2]DU LIEU'!A:E,5,0)</f>
        <v>12750000</v>
      </c>
      <c r="F138" s="31">
        <v>12750000</v>
      </c>
      <c r="G138" s="31">
        <f t="shared" si="2"/>
        <v>0</v>
      </c>
      <c r="H138" s="32" t="s">
        <v>6410</v>
      </c>
      <c r="I138" s="42"/>
      <c r="J138" s="29"/>
      <c r="K138" s="29"/>
    </row>
    <row r="139" spans="1:11">
      <c r="A139" s="44">
        <v>128</v>
      </c>
      <c r="B139" s="38">
        <v>42866</v>
      </c>
      <c r="C139" s="40">
        <v>382545</v>
      </c>
      <c r="D139" s="30" t="s">
        <v>5540</v>
      </c>
      <c r="E139" s="31">
        <f>VLOOKUP(C139,'[2]DU LIEU'!A:E,5,0)</f>
        <v>5000000</v>
      </c>
      <c r="F139" s="31">
        <v>5000000</v>
      </c>
      <c r="G139" s="31">
        <f t="shared" si="2"/>
        <v>0</v>
      </c>
      <c r="H139" s="32" t="s">
        <v>6411</v>
      </c>
      <c r="I139" s="42"/>
      <c r="J139" s="29"/>
      <c r="K139" s="29"/>
    </row>
    <row r="140" spans="1:11" ht="25.5">
      <c r="A140" s="44">
        <v>129</v>
      </c>
      <c r="B140" s="38">
        <v>42866</v>
      </c>
      <c r="C140" s="40">
        <v>392060</v>
      </c>
      <c r="D140" s="30" t="s">
        <v>6074</v>
      </c>
      <c r="E140" s="31">
        <f>VLOOKUP(C140,'[2]DU LIEU'!A:E,5,0)</f>
        <v>3600000</v>
      </c>
      <c r="F140" s="31">
        <v>3600000</v>
      </c>
      <c r="G140" s="31">
        <f t="shared" si="2"/>
        <v>0</v>
      </c>
      <c r="H140" s="32" t="s">
        <v>6412</v>
      </c>
      <c r="I140" s="42"/>
      <c r="J140" s="29"/>
      <c r="K140" s="29"/>
    </row>
    <row r="141" spans="1:11">
      <c r="A141" s="44">
        <v>130</v>
      </c>
      <c r="B141" s="38">
        <v>42866</v>
      </c>
      <c r="C141" s="40">
        <v>381349</v>
      </c>
      <c r="D141" s="30" t="s">
        <v>6075</v>
      </c>
      <c r="E141" s="31">
        <f>VLOOKUP(C141,'[2]DU LIEU'!A:E,5,0)</f>
        <v>800000</v>
      </c>
      <c r="F141" s="31">
        <v>800000</v>
      </c>
      <c r="G141" s="31">
        <f t="shared" si="2"/>
        <v>0</v>
      </c>
      <c r="H141" s="32" t="s">
        <v>6413</v>
      </c>
      <c r="I141" s="42"/>
      <c r="J141" s="29"/>
      <c r="K141" s="29"/>
    </row>
    <row r="142" spans="1:11">
      <c r="A142" s="44">
        <v>131</v>
      </c>
      <c r="B142" s="38">
        <v>42866</v>
      </c>
      <c r="C142" s="40">
        <v>400507</v>
      </c>
      <c r="D142" s="30" t="s">
        <v>6076</v>
      </c>
      <c r="E142" s="31">
        <f>VLOOKUP(C142,'[2]DU LIEU'!A:E,5,0)</f>
        <v>3400000</v>
      </c>
      <c r="F142" s="31">
        <v>3400000</v>
      </c>
      <c r="G142" s="31">
        <f t="shared" si="2"/>
        <v>0</v>
      </c>
      <c r="H142" s="32" t="s">
        <v>6414</v>
      </c>
      <c r="I142" s="42"/>
      <c r="J142" s="29"/>
      <c r="K142" s="29"/>
    </row>
    <row r="143" spans="1:11">
      <c r="A143" s="44">
        <v>132</v>
      </c>
      <c r="B143" s="38">
        <v>42866</v>
      </c>
      <c r="C143" s="40">
        <v>401263</v>
      </c>
      <c r="D143" s="30" t="s">
        <v>6077</v>
      </c>
      <c r="E143" s="31">
        <f>VLOOKUP(C143,'[2]DU LIEU'!A:E,5,0)</f>
        <v>4000000</v>
      </c>
      <c r="F143" s="31">
        <v>4000000</v>
      </c>
      <c r="G143" s="31">
        <f t="shared" ref="G143:G206" si="3">F143-E143</f>
        <v>0</v>
      </c>
      <c r="H143" s="32" t="s">
        <v>6416</v>
      </c>
      <c r="I143" s="42"/>
      <c r="J143" s="29"/>
      <c r="K143" s="29"/>
    </row>
    <row r="144" spans="1:11">
      <c r="A144" s="44">
        <v>133</v>
      </c>
      <c r="B144" s="38">
        <v>42866</v>
      </c>
      <c r="C144" s="40">
        <v>403238</v>
      </c>
      <c r="D144" s="30" t="s">
        <v>6078</v>
      </c>
      <c r="E144" s="31">
        <f>VLOOKUP(C144,'[2]DU LIEU'!A:E,5,0)</f>
        <v>2400000</v>
      </c>
      <c r="F144" s="31">
        <v>2400000</v>
      </c>
      <c r="G144" s="31">
        <f t="shared" si="3"/>
        <v>0</v>
      </c>
      <c r="H144" s="32" t="s">
        <v>6417</v>
      </c>
      <c r="I144" s="42"/>
      <c r="J144" s="29"/>
      <c r="K144" s="29"/>
    </row>
    <row r="145" spans="1:11">
      <c r="A145" s="44">
        <v>134</v>
      </c>
      <c r="B145" s="38">
        <v>42866</v>
      </c>
      <c r="C145" s="40">
        <v>402259</v>
      </c>
      <c r="D145" s="30" t="s">
        <v>6079</v>
      </c>
      <c r="E145" s="31">
        <f>VLOOKUP(C145,'[2]DU LIEU'!A:E,5,0)</f>
        <v>3800000</v>
      </c>
      <c r="F145" s="31">
        <v>3800000</v>
      </c>
      <c r="G145" s="31">
        <f t="shared" si="3"/>
        <v>0</v>
      </c>
      <c r="H145" s="32" t="s">
        <v>6418</v>
      </c>
      <c r="I145" s="42"/>
      <c r="J145" s="29"/>
      <c r="K145" s="29"/>
    </row>
    <row r="146" spans="1:11">
      <c r="A146" s="44">
        <v>135</v>
      </c>
      <c r="B146" s="38">
        <v>42866</v>
      </c>
      <c r="C146" s="40">
        <v>402147</v>
      </c>
      <c r="D146" s="30" t="s">
        <v>6080</v>
      </c>
      <c r="E146" s="31">
        <f>VLOOKUP(C146,'[2]DU LIEU'!A:E,5,0)</f>
        <v>4000000</v>
      </c>
      <c r="F146" s="31">
        <v>4000000</v>
      </c>
      <c r="G146" s="31">
        <f t="shared" si="3"/>
        <v>0</v>
      </c>
      <c r="H146" s="32" t="s">
        <v>6419</v>
      </c>
      <c r="I146" s="42"/>
      <c r="J146" s="29"/>
      <c r="K146" s="29"/>
    </row>
    <row r="147" spans="1:11" ht="25.5">
      <c r="A147" s="44">
        <v>136</v>
      </c>
      <c r="B147" s="38">
        <v>42866</v>
      </c>
      <c r="C147" s="40">
        <v>392317</v>
      </c>
      <c r="D147" s="30" t="s">
        <v>6081</v>
      </c>
      <c r="E147" s="31">
        <f>VLOOKUP(C147,'[2]DU LIEU'!A:E,5,0)</f>
        <v>3000000</v>
      </c>
      <c r="F147" s="31">
        <v>3000000</v>
      </c>
      <c r="G147" s="31">
        <f t="shared" si="3"/>
        <v>0</v>
      </c>
      <c r="H147" s="32" t="s">
        <v>6420</v>
      </c>
      <c r="I147" s="42"/>
      <c r="J147" s="29"/>
      <c r="K147" s="29"/>
    </row>
    <row r="148" spans="1:11">
      <c r="A148" s="44">
        <v>137</v>
      </c>
      <c r="B148" s="38">
        <v>42866</v>
      </c>
      <c r="C148" s="40">
        <v>392456</v>
      </c>
      <c r="D148" s="30" t="s">
        <v>6082</v>
      </c>
      <c r="E148" s="31">
        <f>VLOOKUP(C148,'[2]DU LIEU'!A:E,5,0)</f>
        <v>3000000</v>
      </c>
      <c r="F148" s="31">
        <v>3000000</v>
      </c>
      <c r="G148" s="31">
        <f t="shared" si="3"/>
        <v>0</v>
      </c>
      <c r="H148" s="32" t="s">
        <v>6421</v>
      </c>
      <c r="I148" s="42"/>
      <c r="J148" s="29"/>
      <c r="K148" s="29"/>
    </row>
    <row r="149" spans="1:11">
      <c r="A149" s="44">
        <v>138</v>
      </c>
      <c r="B149" s="38">
        <v>42866</v>
      </c>
      <c r="C149" s="40">
        <v>402835</v>
      </c>
      <c r="D149" s="30" t="s">
        <v>6083</v>
      </c>
      <c r="E149" s="31">
        <f>VLOOKUP(C149,'[2]DU LIEU'!A:E,5,0)</f>
        <v>4000000</v>
      </c>
      <c r="F149" s="31">
        <v>4000000</v>
      </c>
      <c r="G149" s="31">
        <f t="shared" si="3"/>
        <v>0</v>
      </c>
      <c r="H149" s="32" t="s">
        <v>6422</v>
      </c>
      <c r="I149" s="42"/>
      <c r="J149" s="29"/>
      <c r="K149" s="29"/>
    </row>
    <row r="150" spans="1:11" ht="25.5">
      <c r="A150" s="44">
        <v>139</v>
      </c>
      <c r="B150" s="38">
        <v>42866</v>
      </c>
      <c r="C150" s="40">
        <v>400135</v>
      </c>
      <c r="D150" s="30" t="s">
        <v>6084</v>
      </c>
      <c r="E150" s="31">
        <f>VLOOKUP(C150,'[2]DU LIEU'!A:E,5,0)</f>
        <v>3600000</v>
      </c>
      <c r="F150" s="31">
        <v>3600000</v>
      </c>
      <c r="G150" s="31">
        <f t="shared" si="3"/>
        <v>0</v>
      </c>
      <c r="H150" s="32" t="s">
        <v>6423</v>
      </c>
      <c r="I150" s="42"/>
      <c r="J150" s="29"/>
      <c r="K150" s="29"/>
    </row>
    <row r="151" spans="1:11">
      <c r="A151" s="44">
        <v>140</v>
      </c>
      <c r="B151" s="38">
        <v>42866</v>
      </c>
      <c r="C151" s="40">
        <v>392112</v>
      </c>
      <c r="D151" s="30" t="s">
        <v>6085</v>
      </c>
      <c r="E151" s="31">
        <f>VLOOKUP(C151,'[2]DU LIEU'!A:E,5,0)</f>
        <v>3600000</v>
      </c>
      <c r="F151" s="31">
        <v>3600000</v>
      </c>
      <c r="G151" s="31">
        <f t="shared" si="3"/>
        <v>0</v>
      </c>
      <c r="H151" s="32" t="s">
        <v>6424</v>
      </c>
      <c r="I151" s="42"/>
      <c r="J151" s="29"/>
      <c r="K151" s="29"/>
    </row>
    <row r="152" spans="1:11" ht="25.5">
      <c r="A152" s="44">
        <v>141</v>
      </c>
      <c r="B152" s="38">
        <v>42866</v>
      </c>
      <c r="C152" s="40">
        <v>400245</v>
      </c>
      <c r="D152" s="30" t="s">
        <v>6086</v>
      </c>
      <c r="E152" s="31">
        <f>VLOOKUP(C152,'[2]DU LIEU'!A:E,5,0)</f>
        <v>4000000</v>
      </c>
      <c r="F152" s="31">
        <v>4000000</v>
      </c>
      <c r="G152" s="31">
        <f t="shared" si="3"/>
        <v>0</v>
      </c>
      <c r="H152" s="32" t="s">
        <v>6425</v>
      </c>
      <c r="I152" s="42"/>
      <c r="J152" s="29"/>
      <c r="K152" s="29"/>
    </row>
    <row r="153" spans="1:11">
      <c r="A153" s="44">
        <v>142</v>
      </c>
      <c r="B153" s="38">
        <v>42866</v>
      </c>
      <c r="C153" s="40">
        <v>391806</v>
      </c>
      <c r="D153" s="30" t="s">
        <v>6087</v>
      </c>
      <c r="E153" s="31">
        <f>VLOOKUP(C153,'[2]DU LIEU'!A:E,5,0)</f>
        <v>3400000</v>
      </c>
      <c r="F153" s="31">
        <v>3400000</v>
      </c>
      <c r="G153" s="31">
        <f t="shared" si="3"/>
        <v>0</v>
      </c>
      <c r="H153" s="32" t="s">
        <v>6426</v>
      </c>
      <c r="I153" s="42"/>
      <c r="J153" s="29"/>
      <c r="K153" s="29"/>
    </row>
    <row r="154" spans="1:11">
      <c r="A154" s="44">
        <v>143</v>
      </c>
      <c r="B154" s="38">
        <v>42866</v>
      </c>
      <c r="C154" s="40">
        <v>404066</v>
      </c>
      <c r="D154" s="30" t="s">
        <v>6088</v>
      </c>
      <c r="E154" s="31">
        <f>VLOOKUP(C154,'[2]DU LIEU'!A:E,5,0)</f>
        <v>3800000</v>
      </c>
      <c r="F154" s="31">
        <v>3800000</v>
      </c>
      <c r="G154" s="31">
        <f t="shared" si="3"/>
        <v>0</v>
      </c>
      <c r="H154" s="32" t="s">
        <v>6427</v>
      </c>
      <c r="I154" s="42"/>
      <c r="J154" s="29"/>
      <c r="K154" s="29"/>
    </row>
    <row r="155" spans="1:11">
      <c r="A155" s="44">
        <v>144</v>
      </c>
      <c r="B155" s="38">
        <v>42866</v>
      </c>
      <c r="C155" s="40">
        <v>391337</v>
      </c>
      <c r="D155" s="30" t="s">
        <v>6089</v>
      </c>
      <c r="E155" s="31">
        <f>VLOOKUP(C155,'[2]DU LIEU'!A:E,5,0)</f>
        <v>3800000</v>
      </c>
      <c r="F155" s="31">
        <v>3800000</v>
      </c>
      <c r="G155" s="31">
        <f t="shared" si="3"/>
        <v>0</v>
      </c>
      <c r="H155" s="32" t="s">
        <v>6428</v>
      </c>
      <c r="I155" s="42"/>
      <c r="J155" s="29"/>
      <c r="K155" s="29"/>
    </row>
    <row r="156" spans="1:11">
      <c r="A156" s="44">
        <v>145</v>
      </c>
      <c r="B156" s="38">
        <v>42866</v>
      </c>
      <c r="C156" s="40">
        <v>402136</v>
      </c>
      <c r="D156" s="30" t="s">
        <v>6090</v>
      </c>
      <c r="E156" s="31">
        <f>VLOOKUP(C156,'[2]DU LIEU'!A:E,5,0)</f>
        <v>3400000</v>
      </c>
      <c r="F156" s="31">
        <v>3400000</v>
      </c>
      <c r="G156" s="31">
        <f t="shared" si="3"/>
        <v>0</v>
      </c>
      <c r="H156" s="32" t="s">
        <v>6429</v>
      </c>
      <c r="I156" s="42"/>
      <c r="J156" s="29"/>
      <c r="K156" s="29"/>
    </row>
    <row r="157" spans="1:11">
      <c r="A157" s="44">
        <v>146</v>
      </c>
      <c r="B157" s="38">
        <v>42866</v>
      </c>
      <c r="C157" s="40">
        <v>400543</v>
      </c>
      <c r="D157" s="30" t="s">
        <v>6091</v>
      </c>
      <c r="E157" s="31">
        <f>VLOOKUP(C157,'[2]DU LIEU'!A:E,5,0)</f>
        <v>3800000</v>
      </c>
      <c r="F157" s="31">
        <v>3800000</v>
      </c>
      <c r="G157" s="31">
        <f t="shared" si="3"/>
        <v>0</v>
      </c>
      <c r="H157" s="32" t="s">
        <v>6430</v>
      </c>
      <c r="I157" s="42"/>
      <c r="J157" s="29"/>
      <c r="K157" s="29"/>
    </row>
    <row r="158" spans="1:11">
      <c r="A158" s="44">
        <v>147</v>
      </c>
      <c r="B158" s="38">
        <v>42866</v>
      </c>
      <c r="C158" s="40">
        <v>390921</v>
      </c>
      <c r="D158" s="30" t="s">
        <v>6092</v>
      </c>
      <c r="E158" s="31">
        <f>VLOOKUP(C158,'[2]DU LIEU'!A:E,5,0)</f>
        <v>5000000</v>
      </c>
      <c r="F158" s="31">
        <v>5000000</v>
      </c>
      <c r="G158" s="31">
        <f t="shared" si="3"/>
        <v>0</v>
      </c>
      <c r="H158" s="32" t="s">
        <v>6431</v>
      </c>
      <c r="I158" s="42"/>
      <c r="J158" s="29"/>
      <c r="K158" s="29"/>
    </row>
    <row r="159" spans="1:11" ht="25.5">
      <c r="A159" s="44">
        <v>148</v>
      </c>
      <c r="B159" s="38">
        <v>42866</v>
      </c>
      <c r="C159" s="40">
        <v>403026</v>
      </c>
      <c r="D159" s="30" t="s">
        <v>6093</v>
      </c>
      <c r="E159" s="31">
        <f>VLOOKUP(C159,'[2]DU LIEU'!A:E,5,0)</f>
        <v>15300000</v>
      </c>
      <c r="F159" s="31">
        <v>15300000</v>
      </c>
      <c r="G159" s="31">
        <f t="shared" si="3"/>
        <v>0</v>
      </c>
      <c r="H159" s="32" t="s">
        <v>6432</v>
      </c>
      <c r="I159" s="42"/>
      <c r="J159" s="29"/>
      <c r="K159" s="29"/>
    </row>
    <row r="160" spans="1:11">
      <c r="A160" s="44">
        <v>149</v>
      </c>
      <c r="B160" s="38">
        <v>42866</v>
      </c>
      <c r="C160" s="40">
        <v>382336</v>
      </c>
      <c r="D160" s="30" t="s">
        <v>6094</v>
      </c>
      <c r="E160" s="31">
        <f>VLOOKUP(C160,'[2]DU LIEU'!A:E,5,0)</f>
        <v>2000000</v>
      </c>
      <c r="F160" s="31">
        <v>2000000</v>
      </c>
      <c r="G160" s="31">
        <f t="shared" si="3"/>
        <v>0</v>
      </c>
      <c r="H160" s="32" t="s">
        <v>6433</v>
      </c>
      <c r="I160" s="42"/>
      <c r="J160" s="29"/>
      <c r="K160" s="29"/>
    </row>
    <row r="161" spans="1:11" ht="25.5">
      <c r="A161" s="44">
        <v>150</v>
      </c>
      <c r="B161" s="38">
        <v>42866</v>
      </c>
      <c r="C161" s="40">
        <v>391743</v>
      </c>
      <c r="D161" s="30" t="s">
        <v>6095</v>
      </c>
      <c r="E161" s="31">
        <f>VLOOKUP(C161,'[2]DU LIEU'!A:E,5,0)</f>
        <v>3800000</v>
      </c>
      <c r="F161" s="31">
        <v>3800000</v>
      </c>
      <c r="G161" s="31">
        <f t="shared" si="3"/>
        <v>0</v>
      </c>
      <c r="H161" s="32" t="s">
        <v>6434</v>
      </c>
      <c r="I161" s="42"/>
      <c r="J161" s="29"/>
      <c r="K161" s="29"/>
    </row>
    <row r="162" spans="1:11">
      <c r="A162" s="44">
        <v>151</v>
      </c>
      <c r="B162" s="38">
        <v>42866</v>
      </c>
      <c r="C162" s="40">
        <v>380669</v>
      </c>
      <c r="D162" s="30" t="s">
        <v>6096</v>
      </c>
      <c r="E162" s="31">
        <f>VLOOKUP(C162,'[2]DU LIEU'!A:E,5,0)</f>
        <v>1500000</v>
      </c>
      <c r="F162" s="31">
        <v>1500000</v>
      </c>
      <c r="G162" s="31">
        <f t="shared" si="3"/>
        <v>0</v>
      </c>
      <c r="H162" s="32" t="s">
        <v>6435</v>
      </c>
      <c r="I162" s="42"/>
      <c r="J162" s="29"/>
      <c r="K162" s="29"/>
    </row>
    <row r="163" spans="1:11">
      <c r="A163" s="44">
        <v>152</v>
      </c>
      <c r="B163" s="38">
        <v>42866</v>
      </c>
      <c r="C163" s="40">
        <v>401651</v>
      </c>
      <c r="D163" s="30" t="s">
        <v>6097</v>
      </c>
      <c r="E163" s="31">
        <f>VLOOKUP(C163,'[2]DU LIEU'!A:E,5,0)</f>
        <v>900000</v>
      </c>
      <c r="F163" s="31">
        <v>900000</v>
      </c>
      <c r="G163" s="31">
        <f t="shared" si="3"/>
        <v>0</v>
      </c>
      <c r="H163" s="32" t="s">
        <v>6436</v>
      </c>
      <c r="I163" s="42"/>
      <c r="J163" s="29"/>
      <c r="K163" s="29"/>
    </row>
    <row r="164" spans="1:11">
      <c r="A164" s="44">
        <v>153</v>
      </c>
      <c r="B164" s="38">
        <v>42866</v>
      </c>
      <c r="C164" s="40">
        <v>393011</v>
      </c>
      <c r="D164" s="30" t="s">
        <v>6098</v>
      </c>
      <c r="E164" s="31">
        <f>VLOOKUP(C164,'[2]DU LIEU'!A:E,5,0)</f>
        <v>4000000</v>
      </c>
      <c r="F164" s="31">
        <v>4000000</v>
      </c>
      <c r="G164" s="31">
        <f t="shared" si="3"/>
        <v>0</v>
      </c>
      <c r="H164" s="32" t="s">
        <v>6437</v>
      </c>
      <c r="I164" s="42"/>
      <c r="J164" s="29"/>
      <c r="K164" s="29"/>
    </row>
    <row r="165" spans="1:11">
      <c r="A165" s="44">
        <v>154</v>
      </c>
      <c r="B165" s="38">
        <v>42866</v>
      </c>
      <c r="C165" s="40">
        <v>403352</v>
      </c>
      <c r="D165" s="30" t="s">
        <v>6099</v>
      </c>
      <c r="E165" s="31">
        <f>VLOOKUP(C165,'[2]DU LIEU'!A:E,5,0)</f>
        <v>2400000</v>
      </c>
      <c r="F165" s="31">
        <v>2400000</v>
      </c>
      <c r="G165" s="31">
        <f t="shared" si="3"/>
        <v>0</v>
      </c>
      <c r="H165" s="32" t="s">
        <v>6438</v>
      </c>
      <c r="I165" s="42"/>
      <c r="J165" s="29"/>
      <c r="K165" s="29"/>
    </row>
    <row r="166" spans="1:11">
      <c r="A166" s="44">
        <v>155</v>
      </c>
      <c r="B166" s="38">
        <v>42866</v>
      </c>
      <c r="C166" s="40">
        <v>403360</v>
      </c>
      <c r="D166" s="30" t="s">
        <v>4477</v>
      </c>
      <c r="E166" s="31">
        <f>VLOOKUP(C166,'[2]DU LIEU'!A:E,5,0)</f>
        <v>2400000</v>
      </c>
      <c r="F166" s="31">
        <v>2400000</v>
      </c>
      <c r="G166" s="31">
        <f t="shared" si="3"/>
        <v>0</v>
      </c>
      <c r="H166" s="32" t="s">
        <v>6439</v>
      </c>
      <c r="I166" s="42"/>
      <c r="J166" s="29"/>
      <c r="K166" s="29"/>
    </row>
    <row r="167" spans="1:11">
      <c r="A167" s="44">
        <v>156</v>
      </c>
      <c r="B167" s="38">
        <v>42866</v>
      </c>
      <c r="C167" s="40">
        <v>392531</v>
      </c>
      <c r="D167" s="30" t="s">
        <v>6100</v>
      </c>
      <c r="E167" s="31">
        <f>VLOOKUP(C167,'[2]DU LIEU'!A:E,5,0)</f>
        <v>3000000</v>
      </c>
      <c r="F167" s="31">
        <v>3000000</v>
      </c>
      <c r="G167" s="31">
        <f t="shared" si="3"/>
        <v>0</v>
      </c>
      <c r="H167" s="32" t="s">
        <v>6440</v>
      </c>
      <c r="I167" s="42"/>
      <c r="J167" s="29"/>
      <c r="K167" s="29"/>
    </row>
    <row r="168" spans="1:11" ht="38.25">
      <c r="A168" s="44">
        <v>157</v>
      </c>
      <c r="B168" s="38">
        <v>42866</v>
      </c>
      <c r="C168" s="40">
        <v>402647</v>
      </c>
      <c r="D168" s="30" t="s">
        <v>2135</v>
      </c>
      <c r="E168" s="31">
        <f>VLOOKUP(C168,'[2]DU LIEU'!A:E,5,0)</f>
        <v>4000000</v>
      </c>
      <c r="F168" s="31">
        <v>4000000</v>
      </c>
      <c r="G168" s="31">
        <f t="shared" si="3"/>
        <v>0</v>
      </c>
      <c r="H168" s="32" t="s">
        <v>6441</v>
      </c>
      <c r="I168" s="42"/>
      <c r="J168" s="29"/>
      <c r="K168" s="29"/>
    </row>
    <row r="169" spans="1:11" ht="25.5">
      <c r="A169" s="44">
        <v>158</v>
      </c>
      <c r="B169" s="38">
        <v>42866</v>
      </c>
      <c r="C169" s="67">
        <v>403905</v>
      </c>
      <c r="D169" s="68" t="s">
        <v>6101</v>
      </c>
      <c r="E169" s="31">
        <f>VLOOKUP(C169,'[2]DU LIEU'!A:E,5,0)</f>
        <v>3800000</v>
      </c>
      <c r="F169" s="69">
        <v>3800000</v>
      </c>
      <c r="G169" s="31">
        <f t="shared" si="3"/>
        <v>0</v>
      </c>
      <c r="H169" s="70" t="s">
        <v>6442</v>
      </c>
      <c r="I169" s="71"/>
      <c r="J169" s="72"/>
      <c r="K169" s="72"/>
    </row>
    <row r="170" spans="1:11" ht="38.25">
      <c r="A170" s="44">
        <v>159</v>
      </c>
      <c r="B170" s="38">
        <v>42866</v>
      </c>
      <c r="C170" s="40">
        <v>400405</v>
      </c>
      <c r="D170" s="30" t="s">
        <v>6102</v>
      </c>
      <c r="E170" s="31">
        <f>VLOOKUP(C170,'[2]DU LIEU'!A:E,5,0)</f>
        <v>4000000</v>
      </c>
      <c r="F170" s="31">
        <v>4000000</v>
      </c>
      <c r="G170" s="31">
        <f t="shared" si="3"/>
        <v>0</v>
      </c>
      <c r="H170" s="32" t="s">
        <v>6443</v>
      </c>
      <c r="I170" s="42"/>
      <c r="J170" s="29"/>
      <c r="K170" s="29"/>
    </row>
    <row r="171" spans="1:11">
      <c r="A171" s="44">
        <v>160</v>
      </c>
      <c r="B171" s="38">
        <v>42866</v>
      </c>
      <c r="C171" s="40">
        <v>392931</v>
      </c>
      <c r="D171" s="30" t="s">
        <v>6103</v>
      </c>
      <c r="E171" s="31">
        <f>VLOOKUP(C171,'[2]DU LIEU'!A:E,5,0)</f>
        <v>12750000</v>
      </c>
      <c r="F171" s="31">
        <v>12750000</v>
      </c>
      <c r="G171" s="31">
        <f t="shared" si="3"/>
        <v>0</v>
      </c>
      <c r="H171" s="32" t="s">
        <v>6444</v>
      </c>
      <c r="I171" s="42"/>
      <c r="J171" s="29"/>
      <c r="K171" s="29"/>
    </row>
    <row r="172" spans="1:11" ht="38.25">
      <c r="A172" s="44">
        <v>161</v>
      </c>
      <c r="B172" s="38">
        <v>42866</v>
      </c>
      <c r="C172" s="40">
        <v>392345</v>
      </c>
      <c r="D172" s="30" t="s">
        <v>6104</v>
      </c>
      <c r="E172" s="31">
        <f>VLOOKUP(C172,'[2]DU LIEU'!A:E,5,0)</f>
        <v>3000000</v>
      </c>
      <c r="F172" s="31">
        <v>3000000</v>
      </c>
      <c r="G172" s="31">
        <f t="shared" si="3"/>
        <v>0</v>
      </c>
      <c r="H172" s="32" t="s">
        <v>6445</v>
      </c>
      <c r="I172" s="42"/>
      <c r="J172" s="29"/>
      <c r="K172" s="29"/>
    </row>
    <row r="173" spans="1:11" ht="38.25">
      <c r="A173" s="44">
        <v>162</v>
      </c>
      <c r="B173" s="38">
        <v>42866</v>
      </c>
      <c r="C173" s="40">
        <v>392341</v>
      </c>
      <c r="D173" s="30" t="s">
        <v>6105</v>
      </c>
      <c r="E173" s="31">
        <f>VLOOKUP(C173,'[2]DU LIEU'!A:E,5,0)</f>
        <v>3000000</v>
      </c>
      <c r="F173" s="31">
        <v>3000000</v>
      </c>
      <c r="G173" s="31">
        <f t="shared" si="3"/>
        <v>0</v>
      </c>
      <c r="H173" s="32" t="s">
        <v>6446</v>
      </c>
      <c r="I173" s="42"/>
      <c r="J173" s="29"/>
      <c r="K173" s="29"/>
    </row>
    <row r="174" spans="1:11" ht="38.25">
      <c r="A174" s="44">
        <v>163</v>
      </c>
      <c r="B174" s="38">
        <v>42866</v>
      </c>
      <c r="C174" s="40">
        <v>400632</v>
      </c>
      <c r="D174" s="30" t="s">
        <v>6106</v>
      </c>
      <c r="E174" s="31">
        <f>VLOOKUP(C174,'[2]DU LIEU'!A:E,5,0)</f>
        <v>3800000</v>
      </c>
      <c r="F174" s="31">
        <v>3800000</v>
      </c>
      <c r="G174" s="31">
        <f t="shared" si="3"/>
        <v>0</v>
      </c>
      <c r="H174" s="32" t="s">
        <v>6447</v>
      </c>
      <c r="I174" s="42"/>
      <c r="J174" s="29"/>
      <c r="K174" s="29"/>
    </row>
    <row r="175" spans="1:11" ht="25.5">
      <c r="A175" s="44">
        <v>164</v>
      </c>
      <c r="B175" s="38">
        <v>42866</v>
      </c>
      <c r="C175" s="40">
        <v>391744</v>
      </c>
      <c r="D175" s="30" t="s">
        <v>6107</v>
      </c>
      <c r="E175" s="31">
        <f>VLOOKUP(C175,'[2]DU LIEU'!A:E,5,0)</f>
        <v>3800000</v>
      </c>
      <c r="F175" s="31">
        <v>3800000</v>
      </c>
      <c r="G175" s="31">
        <f t="shared" si="3"/>
        <v>0</v>
      </c>
      <c r="H175" s="32" t="s">
        <v>6448</v>
      </c>
      <c r="I175" s="42"/>
      <c r="J175" s="29"/>
      <c r="K175" s="29"/>
    </row>
    <row r="176" spans="1:11">
      <c r="A176" s="44">
        <v>165</v>
      </c>
      <c r="B176" s="38">
        <v>42866</v>
      </c>
      <c r="C176" s="40">
        <v>382849</v>
      </c>
      <c r="D176" s="30" t="s">
        <v>6108</v>
      </c>
      <c r="E176" s="31">
        <f>VLOOKUP(C176,'[2]DU LIEU'!A:E,5,0)</f>
        <v>2000000</v>
      </c>
      <c r="F176" s="31">
        <v>2000000</v>
      </c>
      <c r="G176" s="31">
        <f t="shared" si="3"/>
        <v>0</v>
      </c>
      <c r="H176" s="32" t="s">
        <v>6449</v>
      </c>
      <c r="I176" s="42"/>
      <c r="J176" s="29"/>
      <c r="K176" s="29"/>
    </row>
    <row r="177" spans="1:11">
      <c r="A177" s="44">
        <v>166</v>
      </c>
      <c r="B177" s="38">
        <v>42866</v>
      </c>
      <c r="C177" s="40">
        <v>391266</v>
      </c>
      <c r="D177" s="30" t="s">
        <v>6109</v>
      </c>
      <c r="E177" s="31">
        <f>VLOOKUP(C177,'[2]DU LIEU'!A:E,5,0)</f>
        <v>3400000</v>
      </c>
      <c r="F177" s="31">
        <v>3400000</v>
      </c>
      <c r="G177" s="31">
        <f t="shared" si="3"/>
        <v>0</v>
      </c>
      <c r="H177" s="32" t="s">
        <v>6450</v>
      </c>
      <c r="I177" s="42"/>
      <c r="J177" s="29"/>
      <c r="K177" s="29"/>
    </row>
    <row r="178" spans="1:11">
      <c r="A178" s="44">
        <v>167</v>
      </c>
      <c r="B178" s="38">
        <v>42866</v>
      </c>
      <c r="C178" s="40">
        <v>382217</v>
      </c>
      <c r="D178" s="30" t="s">
        <v>6110</v>
      </c>
      <c r="E178" s="31">
        <f>VLOOKUP(C178,'[2]DU LIEU'!A:E,5,0)</f>
        <v>2000000</v>
      </c>
      <c r="F178" s="31">
        <v>2000000</v>
      </c>
      <c r="G178" s="31">
        <f t="shared" si="3"/>
        <v>0</v>
      </c>
      <c r="H178" s="32" t="s">
        <v>6451</v>
      </c>
      <c r="I178" s="42"/>
      <c r="J178" s="29"/>
      <c r="K178" s="29"/>
    </row>
    <row r="179" spans="1:11">
      <c r="A179" s="44">
        <v>168</v>
      </c>
      <c r="B179" s="38">
        <v>42866</v>
      </c>
      <c r="C179" s="40">
        <v>391264</v>
      </c>
      <c r="D179" s="30" t="s">
        <v>2797</v>
      </c>
      <c r="E179" s="31">
        <f>VLOOKUP(C179,'[2]DU LIEU'!A:E,5,0)</f>
        <v>4000000</v>
      </c>
      <c r="F179" s="31">
        <v>4000000</v>
      </c>
      <c r="G179" s="31">
        <f t="shared" si="3"/>
        <v>0</v>
      </c>
      <c r="H179" s="32" t="s">
        <v>6452</v>
      </c>
      <c r="I179" s="42"/>
      <c r="J179" s="29"/>
      <c r="K179" s="29"/>
    </row>
    <row r="180" spans="1:11">
      <c r="A180" s="44">
        <v>169</v>
      </c>
      <c r="B180" s="38">
        <v>42866</v>
      </c>
      <c r="C180" s="40">
        <v>392450</v>
      </c>
      <c r="D180" s="30" t="s">
        <v>6111</v>
      </c>
      <c r="E180" s="31">
        <f>VLOOKUP(C180,'[2]DU LIEU'!A:E,5,0)</f>
        <v>3000000</v>
      </c>
      <c r="F180" s="31">
        <v>3000000</v>
      </c>
      <c r="G180" s="31">
        <f t="shared" si="3"/>
        <v>0</v>
      </c>
      <c r="H180" s="32" t="s">
        <v>6453</v>
      </c>
      <c r="I180" s="42"/>
      <c r="J180" s="29"/>
      <c r="K180" s="29"/>
    </row>
    <row r="181" spans="1:11">
      <c r="A181" s="44">
        <v>170</v>
      </c>
      <c r="B181" s="38">
        <v>42866</v>
      </c>
      <c r="C181" s="40">
        <v>390121</v>
      </c>
      <c r="D181" s="30" t="s">
        <v>6112</v>
      </c>
      <c r="E181" s="31">
        <f>VLOOKUP(C181,'[2]DU LIEU'!A:E,5,0)</f>
        <v>4000000</v>
      </c>
      <c r="F181" s="31">
        <v>4000000</v>
      </c>
      <c r="G181" s="31">
        <f t="shared" si="3"/>
        <v>0</v>
      </c>
      <c r="H181" s="32" t="s">
        <v>6454</v>
      </c>
      <c r="I181" s="42"/>
      <c r="J181" s="29"/>
      <c r="K181" s="29"/>
    </row>
    <row r="182" spans="1:11">
      <c r="A182" s="44">
        <v>171</v>
      </c>
      <c r="B182" s="38">
        <v>42866</v>
      </c>
      <c r="C182" s="40">
        <v>392367</v>
      </c>
      <c r="D182" s="30" t="s">
        <v>6113</v>
      </c>
      <c r="E182" s="31">
        <f>VLOOKUP(C182,'[2]DU LIEU'!A:E,5,0)</f>
        <v>3000000</v>
      </c>
      <c r="F182" s="31">
        <v>3000000</v>
      </c>
      <c r="G182" s="31">
        <f t="shared" si="3"/>
        <v>0</v>
      </c>
      <c r="H182" s="32" t="s">
        <v>6455</v>
      </c>
      <c r="I182" s="42"/>
      <c r="J182" s="29"/>
      <c r="K182" s="29"/>
    </row>
    <row r="183" spans="1:11">
      <c r="A183" s="44">
        <v>172</v>
      </c>
      <c r="B183" s="38">
        <v>42866</v>
      </c>
      <c r="C183" s="40">
        <v>391631</v>
      </c>
      <c r="D183" s="30" t="s">
        <v>6114</v>
      </c>
      <c r="E183" s="31">
        <f>VLOOKUP(C183,'[2]DU LIEU'!A:E,5,0)</f>
        <v>5000000</v>
      </c>
      <c r="F183" s="31">
        <v>5000000</v>
      </c>
      <c r="G183" s="31">
        <f t="shared" si="3"/>
        <v>0</v>
      </c>
      <c r="H183" s="32" t="s">
        <v>6456</v>
      </c>
      <c r="I183" s="42"/>
      <c r="J183" s="29"/>
      <c r="K183" s="29"/>
    </row>
    <row r="184" spans="1:11">
      <c r="A184" s="44">
        <v>173</v>
      </c>
      <c r="B184" s="38">
        <v>42866</v>
      </c>
      <c r="C184" s="40">
        <v>402950</v>
      </c>
      <c r="D184" s="30" t="s">
        <v>6115</v>
      </c>
      <c r="E184" s="31">
        <f>VLOOKUP(C184,'[2]DU LIEU'!A:E,5,0)</f>
        <v>15300000</v>
      </c>
      <c r="F184" s="31">
        <v>15300000</v>
      </c>
      <c r="G184" s="31">
        <f t="shared" si="3"/>
        <v>0</v>
      </c>
      <c r="H184" s="32" t="s">
        <v>6457</v>
      </c>
      <c r="I184" s="42"/>
      <c r="J184" s="29"/>
      <c r="K184" s="29"/>
    </row>
    <row r="185" spans="1:11">
      <c r="A185" s="44">
        <v>174</v>
      </c>
      <c r="B185" s="38">
        <v>42866</v>
      </c>
      <c r="C185" s="40">
        <v>391306</v>
      </c>
      <c r="D185" s="30" t="s">
        <v>6116</v>
      </c>
      <c r="E185" s="31">
        <f>VLOOKUP(C185,'[2]DU LIEU'!A:E,5,0)</f>
        <v>3800000</v>
      </c>
      <c r="F185" s="31">
        <v>3800000</v>
      </c>
      <c r="G185" s="31">
        <f t="shared" si="3"/>
        <v>0</v>
      </c>
      <c r="H185" s="32" t="s">
        <v>6458</v>
      </c>
      <c r="I185" s="42"/>
      <c r="J185" s="29"/>
      <c r="K185" s="29"/>
    </row>
    <row r="186" spans="1:11">
      <c r="A186" s="44">
        <v>175</v>
      </c>
      <c r="B186" s="38">
        <v>42866</v>
      </c>
      <c r="C186" s="40">
        <v>382425</v>
      </c>
      <c r="D186" s="30" t="s">
        <v>6117</v>
      </c>
      <c r="E186" s="31">
        <f>VLOOKUP(C186,'[2]DU LIEU'!A:E,5,0)</f>
        <v>2000000</v>
      </c>
      <c r="F186" s="31">
        <v>2000000</v>
      </c>
      <c r="G186" s="31">
        <f t="shared" si="3"/>
        <v>0</v>
      </c>
      <c r="H186" s="32" t="s">
        <v>6459</v>
      </c>
      <c r="I186" s="42"/>
      <c r="J186" s="29"/>
      <c r="K186" s="29"/>
    </row>
    <row r="187" spans="1:11">
      <c r="A187" s="44">
        <v>176</v>
      </c>
      <c r="B187" s="38">
        <v>42866</v>
      </c>
      <c r="C187" s="40">
        <v>400533</v>
      </c>
      <c r="D187" s="30" t="s">
        <v>6118</v>
      </c>
      <c r="E187" s="31">
        <f>VLOOKUP(C187,'[2]DU LIEU'!A:E,5,0)</f>
        <v>4000000</v>
      </c>
      <c r="F187" s="31">
        <v>4000000</v>
      </c>
      <c r="G187" s="31">
        <f t="shared" si="3"/>
        <v>0</v>
      </c>
      <c r="H187" s="32" t="s">
        <v>6460</v>
      </c>
      <c r="I187" s="42"/>
      <c r="J187" s="29"/>
      <c r="K187" s="29"/>
    </row>
    <row r="188" spans="1:11">
      <c r="A188" s="44">
        <v>177</v>
      </c>
      <c r="B188" s="38">
        <v>42866</v>
      </c>
      <c r="C188" s="40">
        <v>403826</v>
      </c>
      <c r="D188" s="30" t="s">
        <v>6119</v>
      </c>
      <c r="E188" s="31">
        <f>VLOOKUP(C188,'[2]DU LIEU'!A:E,5,0)</f>
        <v>3400000</v>
      </c>
      <c r="F188" s="31">
        <v>3400000</v>
      </c>
      <c r="G188" s="31">
        <f t="shared" si="3"/>
        <v>0</v>
      </c>
      <c r="H188" s="32" t="s">
        <v>6461</v>
      </c>
      <c r="I188" s="42"/>
      <c r="J188" s="29"/>
      <c r="K188" s="29"/>
    </row>
    <row r="189" spans="1:11">
      <c r="A189" s="44">
        <v>178</v>
      </c>
      <c r="B189" s="38">
        <v>42866</v>
      </c>
      <c r="C189" s="40">
        <v>391155</v>
      </c>
      <c r="D189" s="30" t="s">
        <v>6120</v>
      </c>
      <c r="E189" s="31">
        <f>VLOOKUP(C189,'[2]DU LIEU'!A:E,5,0)</f>
        <v>3800000</v>
      </c>
      <c r="F189" s="31">
        <v>3800000</v>
      </c>
      <c r="G189" s="31">
        <f t="shared" si="3"/>
        <v>0</v>
      </c>
      <c r="H189" s="32" t="s">
        <v>6462</v>
      </c>
      <c r="I189" s="42"/>
      <c r="J189" s="29"/>
      <c r="K189" s="29"/>
    </row>
    <row r="190" spans="1:11">
      <c r="A190" s="44">
        <v>179</v>
      </c>
      <c r="B190" s="38">
        <v>42866</v>
      </c>
      <c r="C190" s="40">
        <v>391362</v>
      </c>
      <c r="D190" s="30" t="s">
        <v>6121</v>
      </c>
      <c r="E190" s="31">
        <f>VLOOKUP(C190,'[2]DU LIEU'!A:E,5,0)</f>
        <v>4200000</v>
      </c>
      <c r="F190" s="31">
        <v>4200000</v>
      </c>
      <c r="G190" s="31">
        <f t="shared" si="3"/>
        <v>0</v>
      </c>
      <c r="H190" s="32" t="s">
        <v>6463</v>
      </c>
      <c r="I190" s="42"/>
      <c r="J190" s="29"/>
      <c r="K190" s="29"/>
    </row>
    <row r="191" spans="1:11">
      <c r="A191" s="44">
        <v>180</v>
      </c>
      <c r="B191" s="38">
        <v>42866</v>
      </c>
      <c r="C191" s="40">
        <v>402832</v>
      </c>
      <c r="D191" s="30" t="s">
        <v>6122</v>
      </c>
      <c r="E191" s="31">
        <f>VLOOKUP(C191,'[2]DU LIEU'!A:E,5,0)</f>
        <v>4000000</v>
      </c>
      <c r="F191" s="31">
        <v>4000000</v>
      </c>
      <c r="G191" s="31">
        <f t="shared" si="3"/>
        <v>0</v>
      </c>
      <c r="H191" s="32" t="s">
        <v>6464</v>
      </c>
      <c r="I191" s="42"/>
      <c r="J191" s="29"/>
      <c r="K191" s="29"/>
    </row>
    <row r="192" spans="1:11">
      <c r="A192" s="44">
        <v>181</v>
      </c>
      <c r="B192" s="38">
        <v>42866</v>
      </c>
      <c r="C192" s="40">
        <v>403745</v>
      </c>
      <c r="D192" s="30" t="s">
        <v>6123</v>
      </c>
      <c r="E192" s="31">
        <f>VLOOKUP(C192,'[2]DU LIEU'!A:E,5,0)</f>
        <v>3400000</v>
      </c>
      <c r="F192" s="31">
        <v>3400000</v>
      </c>
      <c r="G192" s="31">
        <f t="shared" si="3"/>
        <v>0</v>
      </c>
      <c r="H192" s="32" t="s">
        <v>6465</v>
      </c>
      <c r="I192" s="42"/>
      <c r="J192" s="29"/>
      <c r="K192" s="29"/>
    </row>
    <row r="193" spans="1:11">
      <c r="A193" s="44">
        <v>182</v>
      </c>
      <c r="B193" s="38">
        <v>42866</v>
      </c>
      <c r="C193" s="40">
        <v>402525</v>
      </c>
      <c r="D193" s="30" t="s">
        <v>6124</v>
      </c>
      <c r="E193" s="31">
        <f>VLOOKUP(C193,'[2]DU LIEU'!A:E,5,0)</f>
        <v>3400000</v>
      </c>
      <c r="F193" s="31">
        <v>3400000</v>
      </c>
      <c r="G193" s="31">
        <f t="shared" si="3"/>
        <v>0</v>
      </c>
      <c r="H193" s="32" t="s">
        <v>6466</v>
      </c>
      <c r="I193" s="42"/>
      <c r="J193" s="29"/>
      <c r="K193" s="29"/>
    </row>
    <row r="194" spans="1:11">
      <c r="A194" s="44">
        <v>183</v>
      </c>
      <c r="B194" s="38">
        <v>42866</v>
      </c>
      <c r="C194" s="40">
        <v>401653</v>
      </c>
      <c r="D194" s="30" t="s">
        <v>6125</v>
      </c>
      <c r="E194" s="31">
        <f>VLOOKUP(C194,'[2]DU LIEU'!A:E,5,0)</f>
        <v>1020000</v>
      </c>
      <c r="F194" s="31">
        <v>1020000</v>
      </c>
      <c r="G194" s="31">
        <f t="shared" si="3"/>
        <v>0</v>
      </c>
      <c r="H194" s="32" t="s">
        <v>6467</v>
      </c>
      <c r="I194" s="42"/>
      <c r="J194" s="29"/>
      <c r="K194" s="29"/>
    </row>
    <row r="195" spans="1:11">
      <c r="A195" s="44">
        <v>184</v>
      </c>
      <c r="B195" s="38">
        <v>42866</v>
      </c>
      <c r="C195" s="40">
        <v>400450</v>
      </c>
      <c r="D195" s="30" t="s">
        <v>6126</v>
      </c>
      <c r="E195" s="31">
        <f>VLOOKUP(C195,'[2]DU LIEU'!A:E,5,0)</f>
        <v>4000000</v>
      </c>
      <c r="F195" s="31">
        <v>4000000</v>
      </c>
      <c r="G195" s="31">
        <f t="shared" si="3"/>
        <v>0</v>
      </c>
      <c r="H195" s="32" t="s">
        <v>6468</v>
      </c>
      <c r="I195" s="42"/>
      <c r="J195" s="29"/>
      <c r="K195" s="29"/>
    </row>
    <row r="196" spans="1:11" ht="25.5">
      <c r="A196" s="44">
        <v>185</v>
      </c>
      <c r="B196" s="38">
        <v>42866</v>
      </c>
      <c r="C196" s="40">
        <v>382108</v>
      </c>
      <c r="D196" s="30" t="s">
        <v>1361</v>
      </c>
      <c r="E196" s="31">
        <f>VLOOKUP(C196,'[2]DU LIEU'!A:E,5,0)</f>
        <v>2000000</v>
      </c>
      <c r="F196" s="31">
        <v>2000000</v>
      </c>
      <c r="G196" s="31">
        <f t="shared" si="3"/>
        <v>0</v>
      </c>
      <c r="H196" s="32" t="s">
        <v>6469</v>
      </c>
      <c r="I196" s="42"/>
      <c r="J196" s="29"/>
      <c r="K196" s="29"/>
    </row>
    <row r="197" spans="1:11" ht="25.5">
      <c r="A197" s="44">
        <v>186</v>
      </c>
      <c r="B197" s="38">
        <v>42866</v>
      </c>
      <c r="C197" s="40">
        <v>382615</v>
      </c>
      <c r="D197" s="30" t="s">
        <v>6127</v>
      </c>
      <c r="E197" s="31">
        <f>VLOOKUP(C197,'[2]DU LIEU'!A:E,5,0)</f>
        <v>2400000</v>
      </c>
      <c r="F197" s="31">
        <v>2400000</v>
      </c>
      <c r="G197" s="31">
        <f t="shared" si="3"/>
        <v>0</v>
      </c>
      <c r="H197" s="32" t="s">
        <v>6470</v>
      </c>
      <c r="I197" s="42"/>
      <c r="J197" s="29"/>
      <c r="K197" s="29"/>
    </row>
    <row r="198" spans="1:11" ht="25.5">
      <c r="A198" s="44">
        <v>187</v>
      </c>
      <c r="B198" s="38">
        <v>42866</v>
      </c>
      <c r="C198" s="40">
        <v>390755</v>
      </c>
      <c r="D198" s="30" t="s">
        <v>6128</v>
      </c>
      <c r="E198" s="31">
        <f>VLOOKUP(C198,'[2]DU LIEU'!A:E,5,0)</f>
        <v>3400000</v>
      </c>
      <c r="F198" s="31">
        <v>3400000</v>
      </c>
      <c r="G198" s="31">
        <f t="shared" si="3"/>
        <v>0</v>
      </c>
      <c r="H198" s="32" t="s">
        <v>6471</v>
      </c>
      <c r="I198" s="42"/>
      <c r="J198" s="29"/>
      <c r="K198" s="29"/>
    </row>
    <row r="199" spans="1:11">
      <c r="A199" s="44">
        <v>188</v>
      </c>
      <c r="B199" s="38">
        <v>42866</v>
      </c>
      <c r="C199" s="40">
        <v>402834</v>
      </c>
      <c r="D199" s="30" t="s">
        <v>6129</v>
      </c>
      <c r="E199" s="31">
        <f>VLOOKUP(C199,'[2]DU LIEU'!A:E,5,0)</f>
        <v>3600000</v>
      </c>
      <c r="F199" s="31">
        <v>3600000</v>
      </c>
      <c r="G199" s="31">
        <f t="shared" si="3"/>
        <v>0</v>
      </c>
      <c r="H199" s="32" t="s">
        <v>6472</v>
      </c>
      <c r="I199" s="42"/>
      <c r="J199" s="29"/>
      <c r="K199" s="29"/>
    </row>
    <row r="200" spans="1:11">
      <c r="A200" s="44">
        <v>189</v>
      </c>
      <c r="B200" s="38">
        <v>42866</v>
      </c>
      <c r="C200" s="40">
        <v>382335</v>
      </c>
      <c r="D200" s="30" t="s">
        <v>6130</v>
      </c>
      <c r="E200" s="31">
        <f>VLOOKUP(C200,'[2]DU LIEU'!A:E,5,0)</f>
        <v>2000000</v>
      </c>
      <c r="F200" s="31">
        <v>2000000</v>
      </c>
      <c r="G200" s="31">
        <f t="shared" si="3"/>
        <v>0</v>
      </c>
      <c r="H200" s="32" t="s">
        <v>6473</v>
      </c>
      <c r="I200" s="42"/>
      <c r="J200" s="29"/>
      <c r="K200" s="29"/>
    </row>
    <row r="201" spans="1:11" ht="38.25">
      <c r="A201" s="44">
        <v>190</v>
      </c>
      <c r="B201" s="38">
        <v>42866</v>
      </c>
      <c r="C201" s="40">
        <v>390703</v>
      </c>
      <c r="D201" s="30" t="s">
        <v>6131</v>
      </c>
      <c r="E201" s="31">
        <f>VLOOKUP(C201,'[2]DU LIEU'!A:E,5,0)</f>
        <v>3800000</v>
      </c>
      <c r="F201" s="31">
        <v>3800000</v>
      </c>
      <c r="G201" s="31">
        <f t="shared" si="3"/>
        <v>0</v>
      </c>
      <c r="H201" s="32" t="s">
        <v>6474</v>
      </c>
      <c r="I201" s="42"/>
      <c r="J201" s="29"/>
      <c r="K201" s="29"/>
    </row>
    <row r="202" spans="1:11">
      <c r="A202" s="44">
        <v>191</v>
      </c>
      <c r="B202" s="38">
        <v>42866</v>
      </c>
      <c r="C202" s="40">
        <v>391354</v>
      </c>
      <c r="D202" s="30" t="s">
        <v>6132</v>
      </c>
      <c r="E202" s="31">
        <f>VLOOKUP(C202,'[2]DU LIEU'!A:E,5,0)</f>
        <v>3800000</v>
      </c>
      <c r="F202" s="31">
        <v>3800000</v>
      </c>
      <c r="G202" s="31">
        <f t="shared" si="3"/>
        <v>0</v>
      </c>
      <c r="H202" s="32" t="s">
        <v>6475</v>
      </c>
      <c r="I202" s="42"/>
      <c r="J202" s="29"/>
      <c r="K202" s="29"/>
    </row>
    <row r="203" spans="1:11" ht="25.5">
      <c r="A203" s="44">
        <v>192</v>
      </c>
      <c r="B203" s="38">
        <v>42866</v>
      </c>
      <c r="C203" s="40">
        <v>401641</v>
      </c>
      <c r="D203" s="30" t="s">
        <v>6133</v>
      </c>
      <c r="E203" s="31">
        <f>VLOOKUP(C203,'[2]DU LIEU'!A:E,5,0)</f>
        <v>2800000</v>
      </c>
      <c r="F203" s="31">
        <v>2800000</v>
      </c>
      <c r="G203" s="31">
        <f t="shared" si="3"/>
        <v>0</v>
      </c>
      <c r="H203" s="32" t="s">
        <v>6476</v>
      </c>
      <c r="I203" s="42"/>
      <c r="J203" s="29"/>
      <c r="K203" s="29"/>
    </row>
    <row r="204" spans="1:11" ht="25.5">
      <c r="A204" s="44">
        <v>193</v>
      </c>
      <c r="B204" s="38">
        <v>42866</v>
      </c>
      <c r="C204" s="40">
        <v>382134</v>
      </c>
      <c r="D204" s="30" t="s">
        <v>1035</v>
      </c>
      <c r="E204" s="31">
        <f>VLOOKUP(C204,'[2]DU LIEU'!A:E,5,0)</f>
        <v>2000000</v>
      </c>
      <c r="F204" s="31">
        <v>2000000</v>
      </c>
      <c r="G204" s="31">
        <f t="shared" si="3"/>
        <v>0</v>
      </c>
      <c r="H204" s="32" t="s">
        <v>6477</v>
      </c>
      <c r="I204" s="42"/>
      <c r="J204" s="29"/>
      <c r="K204" s="29"/>
    </row>
    <row r="205" spans="1:11" ht="25.5">
      <c r="A205" s="44">
        <v>194</v>
      </c>
      <c r="B205" s="38">
        <v>42866</v>
      </c>
      <c r="C205" s="40">
        <v>400537</v>
      </c>
      <c r="D205" s="30" t="s">
        <v>6134</v>
      </c>
      <c r="E205" s="31">
        <f>VLOOKUP(C205,'[2]DU LIEU'!A:E,5,0)</f>
        <v>3800000</v>
      </c>
      <c r="F205" s="31">
        <v>3800000</v>
      </c>
      <c r="G205" s="31">
        <f t="shared" si="3"/>
        <v>0</v>
      </c>
      <c r="H205" s="32" t="s">
        <v>6478</v>
      </c>
      <c r="I205" s="42"/>
      <c r="J205" s="29"/>
      <c r="K205" s="29"/>
    </row>
    <row r="206" spans="1:11" ht="25.5">
      <c r="A206" s="44">
        <v>195</v>
      </c>
      <c r="B206" s="38">
        <v>42866</v>
      </c>
      <c r="C206" s="40">
        <v>392623</v>
      </c>
      <c r="D206" s="30" t="s">
        <v>6135</v>
      </c>
      <c r="E206" s="31">
        <f>VLOOKUP(C206,'[2]DU LIEU'!A:E,5,0)</f>
        <v>3000000</v>
      </c>
      <c r="F206" s="31">
        <v>3000000</v>
      </c>
      <c r="G206" s="31">
        <f t="shared" si="3"/>
        <v>0</v>
      </c>
      <c r="H206" s="32" t="s">
        <v>6479</v>
      </c>
      <c r="I206" s="42"/>
      <c r="J206" s="29"/>
      <c r="K206" s="29"/>
    </row>
    <row r="207" spans="1:11">
      <c r="A207" s="44">
        <v>196</v>
      </c>
      <c r="B207" s="38">
        <v>42866</v>
      </c>
      <c r="C207" s="40">
        <v>400204</v>
      </c>
      <c r="D207" s="30" t="s">
        <v>6136</v>
      </c>
      <c r="E207" s="31">
        <f>VLOOKUP(C207,'[2]DU LIEU'!A:E,5,0)</f>
        <v>3800000</v>
      </c>
      <c r="F207" s="31">
        <v>3800000</v>
      </c>
      <c r="G207" s="31">
        <f t="shared" ref="G207:G269" si="4">F207-E207</f>
        <v>0</v>
      </c>
      <c r="H207" s="32" t="s">
        <v>6480</v>
      </c>
      <c r="I207" s="42"/>
      <c r="J207" s="29"/>
      <c r="K207" s="29"/>
    </row>
    <row r="208" spans="1:11" ht="38.25">
      <c r="A208" s="44">
        <v>197</v>
      </c>
      <c r="B208" s="38">
        <v>42866</v>
      </c>
      <c r="C208" s="40">
        <v>400639</v>
      </c>
      <c r="D208" s="30" t="s">
        <v>6137</v>
      </c>
      <c r="E208" s="31">
        <f>VLOOKUP(C208,'[2]DU LIEU'!A:E,5,0)</f>
        <v>4000000</v>
      </c>
      <c r="F208" s="31">
        <v>4000000</v>
      </c>
      <c r="G208" s="31">
        <f t="shared" si="4"/>
        <v>0</v>
      </c>
      <c r="H208" s="32" t="s">
        <v>6481</v>
      </c>
      <c r="I208" s="42"/>
      <c r="J208" s="29"/>
      <c r="K208" s="29"/>
    </row>
    <row r="209" spans="1:11" ht="38.25">
      <c r="A209" s="44">
        <v>198</v>
      </c>
      <c r="B209" s="38">
        <v>42866</v>
      </c>
      <c r="C209" s="40">
        <v>382351</v>
      </c>
      <c r="D209" s="30" t="s">
        <v>6138</v>
      </c>
      <c r="E209" s="31">
        <f>VLOOKUP(C209,'[2]DU LIEU'!A:E,5,0)</f>
        <v>5000000</v>
      </c>
      <c r="F209" s="31">
        <v>5000000</v>
      </c>
      <c r="G209" s="31">
        <f t="shared" si="4"/>
        <v>0</v>
      </c>
      <c r="H209" s="32" t="s">
        <v>6482</v>
      </c>
      <c r="I209" s="42"/>
      <c r="J209" s="29"/>
      <c r="K209" s="29"/>
    </row>
    <row r="210" spans="1:11">
      <c r="A210" s="44">
        <v>199</v>
      </c>
      <c r="B210" s="38">
        <v>42866</v>
      </c>
      <c r="C210" s="40">
        <v>392039</v>
      </c>
      <c r="D210" s="30" t="s">
        <v>6139</v>
      </c>
      <c r="E210" s="31">
        <f>VLOOKUP(C210,'[2]DU LIEU'!A:E,5,0)</f>
        <v>4000000</v>
      </c>
      <c r="F210" s="31">
        <v>4000000</v>
      </c>
      <c r="G210" s="31">
        <f t="shared" si="4"/>
        <v>0</v>
      </c>
      <c r="H210" s="32" t="s">
        <v>6483</v>
      </c>
      <c r="I210" s="42"/>
      <c r="J210" s="29"/>
      <c r="K210" s="29"/>
    </row>
    <row r="211" spans="1:11" ht="25.5">
      <c r="A211" s="44">
        <v>200</v>
      </c>
      <c r="B211" s="38">
        <v>42866</v>
      </c>
      <c r="C211" s="40">
        <v>391113</v>
      </c>
      <c r="D211" s="30" t="s">
        <v>6140</v>
      </c>
      <c r="E211" s="31">
        <f>VLOOKUP(C211,'[2]DU LIEU'!A:E,5,0)</f>
        <v>3800000</v>
      </c>
      <c r="F211" s="31">
        <v>3800000</v>
      </c>
      <c r="G211" s="31">
        <f t="shared" si="4"/>
        <v>0</v>
      </c>
      <c r="H211" s="32" t="s">
        <v>6484</v>
      </c>
      <c r="I211" s="42"/>
      <c r="J211" s="29"/>
      <c r="K211" s="29"/>
    </row>
    <row r="212" spans="1:11">
      <c r="A212" s="44">
        <v>201</v>
      </c>
      <c r="B212" s="38">
        <v>42866</v>
      </c>
      <c r="C212" s="40">
        <v>380229</v>
      </c>
      <c r="D212" s="30" t="s">
        <v>6141</v>
      </c>
      <c r="E212" s="31">
        <f>VLOOKUP(C212,'[2]DU LIEU'!A:E,5,0)</f>
        <v>800000</v>
      </c>
      <c r="F212" s="31">
        <v>800000</v>
      </c>
      <c r="G212" s="31">
        <f t="shared" si="4"/>
        <v>0</v>
      </c>
      <c r="H212" s="32" t="s">
        <v>6485</v>
      </c>
      <c r="I212" s="42"/>
      <c r="J212" s="29"/>
      <c r="K212" s="29"/>
    </row>
    <row r="213" spans="1:11">
      <c r="A213" s="44">
        <v>202</v>
      </c>
      <c r="B213" s="38">
        <v>42866</v>
      </c>
      <c r="C213" s="40">
        <v>392438</v>
      </c>
      <c r="D213" s="30" t="s">
        <v>1837</v>
      </c>
      <c r="E213" s="31">
        <f>VLOOKUP(C213,'[2]DU LIEU'!A:E,5,0)</f>
        <v>3000000</v>
      </c>
      <c r="F213" s="31">
        <v>3000000</v>
      </c>
      <c r="G213" s="31">
        <f t="shared" si="4"/>
        <v>0</v>
      </c>
      <c r="H213" s="32" t="s">
        <v>6486</v>
      </c>
      <c r="I213" s="42"/>
      <c r="J213" s="29"/>
      <c r="K213" s="29"/>
    </row>
    <row r="214" spans="1:11" ht="25.5">
      <c r="A214" s="44">
        <v>203</v>
      </c>
      <c r="B214" s="38">
        <v>42866</v>
      </c>
      <c r="C214" s="40">
        <v>400766</v>
      </c>
      <c r="D214" s="30" t="s">
        <v>6142</v>
      </c>
      <c r="E214" s="31">
        <f>VLOOKUP(C214,'[2]DU LIEU'!A:E,5,0)</f>
        <v>10000000</v>
      </c>
      <c r="F214" s="31">
        <v>10000000</v>
      </c>
      <c r="G214" s="31">
        <f t="shared" si="4"/>
        <v>0</v>
      </c>
      <c r="H214" s="32" t="s">
        <v>6487</v>
      </c>
      <c r="I214" s="42"/>
      <c r="J214" s="29"/>
      <c r="K214" s="29"/>
    </row>
    <row r="215" spans="1:11">
      <c r="A215" s="44">
        <v>204</v>
      </c>
      <c r="B215" s="38">
        <v>42866</v>
      </c>
      <c r="C215" s="40">
        <v>402010</v>
      </c>
      <c r="D215" s="30" t="s">
        <v>5880</v>
      </c>
      <c r="E215" s="31">
        <f>VLOOKUP(C215,'[2]DU LIEU'!A:E,5,0)</f>
        <v>3800000</v>
      </c>
      <c r="F215" s="31">
        <v>3800000</v>
      </c>
      <c r="G215" s="31">
        <f t="shared" si="4"/>
        <v>0</v>
      </c>
      <c r="H215" s="32" t="s">
        <v>6488</v>
      </c>
      <c r="I215" s="42"/>
      <c r="J215" s="29"/>
      <c r="K215" s="29"/>
    </row>
    <row r="216" spans="1:11">
      <c r="A216" s="44">
        <v>205</v>
      </c>
      <c r="B216" s="38">
        <v>42866</v>
      </c>
      <c r="C216" s="40">
        <v>391620</v>
      </c>
      <c r="D216" s="30" t="s">
        <v>6143</v>
      </c>
      <c r="E216" s="31">
        <f>VLOOKUP(C216,'[2]DU LIEU'!A:E,5,0)</f>
        <v>4200000</v>
      </c>
      <c r="F216" s="31">
        <v>4200000</v>
      </c>
      <c r="G216" s="31">
        <f t="shared" si="4"/>
        <v>0</v>
      </c>
      <c r="H216" s="32" t="s">
        <v>6489</v>
      </c>
      <c r="I216" s="42"/>
      <c r="J216" s="29"/>
      <c r="K216" s="29"/>
    </row>
    <row r="217" spans="1:11">
      <c r="A217" s="44">
        <v>206</v>
      </c>
      <c r="B217" s="38">
        <v>42866</v>
      </c>
      <c r="C217" s="40">
        <v>380650</v>
      </c>
      <c r="D217" s="30" t="s">
        <v>6144</v>
      </c>
      <c r="E217" s="31">
        <f>VLOOKUP(C217,'[2]DU LIEU'!A:E,5,0)</f>
        <v>600000</v>
      </c>
      <c r="F217" s="31">
        <v>600000</v>
      </c>
      <c r="G217" s="31">
        <f t="shared" si="4"/>
        <v>0</v>
      </c>
      <c r="H217" s="32" t="s">
        <v>6490</v>
      </c>
      <c r="I217" s="42"/>
      <c r="J217" s="29"/>
      <c r="K217" s="29"/>
    </row>
    <row r="218" spans="1:11">
      <c r="A218" s="44">
        <v>207</v>
      </c>
      <c r="B218" s="38">
        <v>42866</v>
      </c>
      <c r="C218" s="40">
        <v>400724</v>
      </c>
      <c r="D218" s="30" t="s">
        <v>6145</v>
      </c>
      <c r="E218" s="31">
        <f>VLOOKUP(C218,'[2]DU LIEU'!A:E,5,0)</f>
        <v>2800000</v>
      </c>
      <c r="F218" s="31">
        <v>2800000</v>
      </c>
      <c r="G218" s="31">
        <f t="shared" si="4"/>
        <v>0</v>
      </c>
      <c r="H218" s="32" t="s">
        <v>6491</v>
      </c>
      <c r="I218" s="42"/>
      <c r="J218" s="29"/>
      <c r="K218" s="29"/>
    </row>
    <row r="219" spans="1:11">
      <c r="A219" s="44">
        <v>208</v>
      </c>
      <c r="B219" s="38">
        <v>42866</v>
      </c>
      <c r="C219" s="40">
        <v>401927</v>
      </c>
      <c r="D219" s="30" t="s">
        <v>6146</v>
      </c>
      <c r="E219" s="31">
        <f>VLOOKUP(C219,'[2]DU LIEU'!A:E,5,0)</f>
        <v>3800000</v>
      </c>
      <c r="F219" s="31">
        <v>3800000</v>
      </c>
      <c r="G219" s="31">
        <f t="shared" si="4"/>
        <v>0</v>
      </c>
      <c r="H219" s="32" t="s">
        <v>6492</v>
      </c>
      <c r="I219" s="42"/>
      <c r="J219" s="29"/>
      <c r="K219" s="29"/>
    </row>
    <row r="220" spans="1:11">
      <c r="A220" s="44">
        <v>209</v>
      </c>
      <c r="B220" s="38">
        <v>42866</v>
      </c>
      <c r="C220" s="40">
        <v>400901</v>
      </c>
      <c r="D220" s="30" t="s">
        <v>6147</v>
      </c>
      <c r="E220" s="31">
        <f>VLOOKUP(C220,'[2]DU LIEU'!A:E,5,0)</f>
        <v>3000000</v>
      </c>
      <c r="F220" s="31">
        <v>3000000</v>
      </c>
      <c r="G220" s="31">
        <f t="shared" si="4"/>
        <v>0</v>
      </c>
      <c r="H220" s="32" t="s">
        <v>6493</v>
      </c>
      <c r="I220" s="42"/>
      <c r="J220" s="29"/>
      <c r="K220" s="29"/>
    </row>
    <row r="221" spans="1:11">
      <c r="A221" s="44">
        <v>210</v>
      </c>
      <c r="B221" s="38">
        <v>42866</v>
      </c>
      <c r="C221" s="40">
        <v>391716</v>
      </c>
      <c r="D221" s="30" t="s">
        <v>6148</v>
      </c>
      <c r="E221" s="31">
        <f>VLOOKUP(C221,'[2]DU LIEU'!A:E,5,0)</f>
        <v>4000000</v>
      </c>
      <c r="F221" s="31">
        <v>4000000</v>
      </c>
      <c r="G221" s="31">
        <f t="shared" si="4"/>
        <v>0</v>
      </c>
      <c r="H221" s="32" t="s">
        <v>6494</v>
      </c>
      <c r="I221" s="42"/>
      <c r="J221" s="29"/>
      <c r="K221" s="29"/>
    </row>
    <row r="222" spans="1:11">
      <c r="A222" s="44">
        <v>211</v>
      </c>
      <c r="B222" s="38">
        <v>42866</v>
      </c>
      <c r="C222" s="40">
        <v>391732</v>
      </c>
      <c r="D222" s="30" t="s">
        <v>6149</v>
      </c>
      <c r="E222" s="31">
        <f>VLOOKUP(C222,'[2]DU LIEU'!A:E,5,0)</f>
        <v>3400000</v>
      </c>
      <c r="F222" s="31">
        <v>3400000</v>
      </c>
      <c r="G222" s="31">
        <f t="shared" si="4"/>
        <v>0</v>
      </c>
      <c r="H222" s="32" t="s">
        <v>6495</v>
      </c>
      <c r="I222" s="42"/>
      <c r="J222" s="29"/>
      <c r="K222" s="29"/>
    </row>
    <row r="223" spans="1:11">
      <c r="A223" s="44">
        <v>212</v>
      </c>
      <c r="B223" s="38">
        <v>42866</v>
      </c>
      <c r="C223" s="40">
        <v>400536</v>
      </c>
      <c r="D223" s="30" t="s">
        <v>6150</v>
      </c>
      <c r="E223" s="31">
        <f>VLOOKUP(C223,'[2]DU LIEU'!A:E,5,0)</f>
        <v>3800000</v>
      </c>
      <c r="F223" s="31">
        <v>3800000</v>
      </c>
      <c r="G223" s="31">
        <f t="shared" si="4"/>
        <v>0</v>
      </c>
      <c r="H223" s="32" t="s">
        <v>6496</v>
      </c>
      <c r="I223" s="42"/>
      <c r="J223" s="29"/>
      <c r="K223" s="29"/>
    </row>
    <row r="224" spans="1:11">
      <c r="A224" s="44">
        <v>213</v>
      </c>
      <c r="B224" s="38">
        <v>42866</v>
      </c>
      <c r="C224" s="40">
        <v>400646</v>
      </c>
      <c r="D224" s="30" t="s">
        <v>6151</v>
      </c>
      <c r="E224" s="31">
        <f>VLOOKUP(C224,'[2]DU LIEU'!A:E,5,0)</f>
        <v>3600000</v>
      </c>
      <c r="F224" s="31">
        <v>3600000</v>
      </c>
      <c r="G224" s="31">
        <f t="shared" si="4"/>
        <v>0</v>
      </c>
      <c r="H224" s="32" t="s">
        <v>6497</v>
      </c>
      <c r="I224" s="42"/>
      <c r="J224" s="29"/>
      <c r="K224" s="29"/>
    </row>
    <row r="225" spans="1:11">
      <c r="A225" s="44">
        <v>214</v>
      </c>
      <c r="B225" s="38">
        <v>42866</v>
      </c>
      <c r="C225" s="40">
        <v>393001</v>
      </c>
      <c r="D225" s="30" t="s">
        <v>6152</v>
      </c>
      <c r="E225" s="31">
        <f>VLOOKUP(C225,'[2]DU LIEU'!A:E,5,0)</f>
        <v>3400000</v>
      </c>
      <c r="F225" s="31">
        <v>3400000</v>
      </c>
      <c r="G225" s="31">
        <f t="shared" si="4"/>
        <v>0</v>
      </c>
      <c r="H225" s="32" t="s">
        <v>6498</v>
      </c>
      <c r="I225" s="42"/>
      <c r="J225" s="29"/>
      <c r="K225" s="29"/>
    </row>
    <row r="226" spans="1:11">
      <c r="A226" s="44">
        <v>215</v>
      </c>
      <c r="B226" s="38">
        <v>42866</v>
      </c>
      <c r="C226" s="40">
        <v>393009</v>
      </c>
      <c r="D226" s="30" t="s">
        <v>6153</v>
      </c>
      <c r="E226" s="31">
        <f>VLOOKUP(C226,'[2]DU LIEU'!A:E,5,0)</f>
        <v>3400000</v>
      </c>
      <c r="F226" s="31">
        <v>3400000</v>
      </c>
      <c r="G226" s="31">
        <f t="shared" si="4"/>
        <v>0</v>
      </c>
      <c r="H226" s="32" t="s">
        <v>6499</v>
      </c>
      <c r="I226" s="42"/>
      <c r="J226" s="29"/>
      <c r="K226" s="29"/>
    </row>
    <row r="227" spans="1:11">
      <c r="A227" s="44">
        <v>216</v>
      </c>
      <c r="B227" s="38">
        <v>42866</v>
      </c>
      <c r="C227" s="40">
        <v>391524</v>
      </c>
      <c r="D227" s="30" t="s">
        <v>6154</v>
      </c>
      <c r="E227" s="31">
        <f>VLOOKUP(C227,'[2]DU LIEU'!A:E,5,0)</f>
        <v>4000000</v>
      </c>
      <c r="F227" s="31">
        <v>4000000</v>
      </c>
      <c r="G227" s="31">
        <f t="shared" si="4"/>
        <v>0</v>
      </c>
      <c r="H227" s="32" t="s">
        <v>6500</v>
      </c>
      <c r="I227" s="42"/>
      <c r="J227" s="29"/>
      <c r="K227" s="29"/>
    </row>
    <row r="228" spans="1:11">
      <c r="A228" s="44">
        <v>217</v>
      </c>
      <c r="B228" s="38">
        <v>42866</v>
      </c>
      <c r="C228" s="40">
        <v>403267</v>
      </c>
      <c r="D228" s="30" t="s">
        <v>6155</v>
      </c>
      <c r="E228" s="31">
        <f>VLOOKUP(C228,'[2]DU LIEU'!A:E,5,0)</f>
        <v>3200000</v>
      </c>
      <c r="F228" s="31">
        <v>3200000</v>
      </c>
      <c r="G228" s="31">
        <f t="shared" si="4"/>
        <v>0</v>
      </c>
      <c r="H228" s="32" t="s">
        <v>6501</v>
      </c>
      <c r="I228" s="42"/>
      <c r="J228" s="29"/>
      <c r="K228" s="29"/>
    </row>
    <row r="229" spans="1:11">
      <c r="A229" s="44">
        <v>218</v>
      </c>
      <c r="B229" s="38">
        <v>42866</v>
      </c>
      <c r="C229" s="40">
        <v>390713</v>
      </c>
      <c r="D229" s="30" t="s">
        <v>2692</v>
      </c>
      <c r="E229" s="31">
        <f>VLOOKUP(C229,'[2]DU LIEU'!A:E,5,0)</f>
        <v>4000000</v>
      </c>
      <c r="F229" s="31">
        <v>4000000</v>
      </c>
      <c r="G229" s="31">
        <f t="shared" si="4"/>
        <v>0</v>
      </c>
      <c r="H229" s="32" t="s">
        <v>6502</v>
      </c>
      <c r="I229" s="42"/>
      <c r="J229" s="29"/>
      <c r="K229" s="29"/>
    </row>
    <row r="230" spans="1:11" ht="25.5">
      <c r="A230" s="44">
        <v>219</v>
      </c>
      <c r="B230" s="38">
        <v>42866</v>
      </c>
      <c r="C230" s="40">
        <v>390711</v>
      </c>
      <c r="D230" s="30" t="s">
        <v>6156</v>
      </c>
      <c r="E230" s="31">
        <f>VLOOKUP(C230,'[2]DU LIEU'!A:E,5,0)</f>
        <v>3800000</v>
      </c>
      <c r="F230" s="31">
        <v>3800000</v>
      </c>
      <c r="G230" s="31">
        <f t="shared" si="4"/>
        <v>0</v>
      </c>
      <c r="H230" s="32" t="s">
        <v>6503</v>
      </c>
      <c r="I230" s="42"/>
      <c r="J230" s="29"/>
      <c r="K230" s="29"/>
    </row>
    <row r="231" spans="1:11">
      <c r="A231" s="44">
        <v>220</v>
      </c>
      <c r="B231" s="38">
        <v>42866</v>
      </c>
      <c r="C231" s="40">
        <v>400527</v>
      </c>
      <c r="D231" s="30" t="s">
        <v>6157</v>
      </c>
      <c r="E231" s="31">
        <f>VLOOKUP(C231,'[2]DU LIEU'!A:E,5,0)</f>
        <v>2800000</v>
      </c>
      <c r="F231" s="31">
        <v>2800000</v>
      </c>
      <c r="G231" s="31">
        <f t="shared" si="4"/>
        <v>0</v>
      </c>
      <c r="H231" s="32" t="s">
        <v>6504</v>
      </c>
      <c r="I231" s="42"/>
      <c r="J231" s="29"/>
      <c r="K231" s="29"/>
    </row>
    <row r="232" spans="1:11" ht="38.25">
      <c r="A232" s="44">
        <v>221</v>
      </c>
      <c r="B232" s="38">
        <v>42866</v>
      </c>
      <c r="C232" s="40">
        <v>392925</v>
      </c>
      <c r="D232" s="30" t="s">
        <v>6158</v>
      </c>
      <c r="E232" s="31">
        <f>VLOOKUP(C232,'[2]DU LIEU'!A:E,5,0)</f>
        <v>3400000</v>
      </c>
      <c r="F232" s="31">
        <v>3400000</v>
      </c>
      <c r="G232" s="31">
        <f t="shared" si="4"/>
        <v>0</v>
      </c>
      <c r="H232" s="32" t="s">
        <v>6505</v>
      </c>
      <c r="I232" s="42"/>
      <c r="J232" s="29"/>
      <c r="K232" s="29"/>
    </row>
    <row r="233" spans="1:11">
      <c r="A233" s="44">
        <v>222</v>
      </c>
      <c r="B233" s="38">
        <v>42866</v>
      </c>
      <c r="C233" s="40">
        <v>371362</v>
      </c>
      <c r="D233" s="30" t="s">
        <v>6159</v>
      </c>
      <c r="E233" s="31">
        <f>VLOOKUP(C233,'[2]DU LIEU'!A:E,5,0)</f>
        <v>600000</v>
      </c>
      <c r="F233" s="31">
        <v>600000</v>
      </c>
      <c r="G233" s="31">
        <f t="shared" si="4"/>
        <v>0</v>
      </c>
      <c r="H233" s="32" t="s">
        <v>6506</v>
      </c>
      <c r="I233" s="42"/>
      <c r="J233" s="29"/>
      <c r="K233" s="29"/>
    </row>
    <row r="234" spans="1:11">
      <c r="A234" s="44">
        <v>223</v>
      </c>
      <c r="B234" s="38">
        <v>42866</v>
      </c>
      <c r="C234" s="40">
        <v>391660</v>
      </c>
      <c r="D234" s="30" t="s">
        <v>6160</v>
      </c>
      <c r="E234" s="31">
        <f>VLOOKUP(C234,'[2]DU LIEU'!A:E,5,0)</f>
        <v>3800000</v>
      </c>
      <c r="F234" s="31">
        <v>3800000</v>
      </c>
      <c r="G234" s="31">
        <f t="shared" si="4"/>
        <v>0</v>
      </c>
      <c r="H234" s="32" t="s">
        <v>6507</v>
      </c>
      <c r="I234" s="42"/>
      <c r="J234" s="29"/>
      <c r="K234" s="29"/>
    </row>
    <row r="235" spans="1:11">
      <c r="A235" s="44">
        <v>224</v>
      </c>
      <c r="B235" s="38">
        <v>42866</v>
      </c>
      <c r="C235" s="40">
        <v>392406</v>
      </c>
      <c r="D235" s="30" t="s">
        <v>6161</v>
      </c>
      <c r="E235" s="31">
        <f>VLOOKUP(C235,'[2]DU LIEU'!A:E,5,0)</f>
        <v>900000</v>
      </c>
      <c r="F235" s="31">
        <v>900000</v>
      </c>
      <c r="G235" s="31">
        <f t="shared" si="4"/>
        <v>0</v>
      </c>
      <c r="H235" s="32" t="s">
        <v>6508</v>
      </c>
      <c r="I235" s="42"/>
      <c r="J235" s="29"/>
      <c r="K235" s="29"/>
    </row>
    <row r="236" spans="1:11">
      <c r="A236" s="44">
        <v>225</v>
      </c>
      <c r="B236" s="38">
        <v>42866</v>
      </c>
      <c r="C236" s="40">
        <v>401346</v>
      </c>
      <c r="D236" s="30" t="s">
        <v>6162</v>
      </c>
      <c r="E236" s="31">
        <f>VLOOKUP(C236,'[2]DU LIEU'!A:E,5,0)</f>
        <v>3800000</v>
      </c>
      <c r="F236" s="31">
        <v>3800000</v>
      </c>
      <c r="G236" s="31">
        <f t="shared" si="4"/>
        <v>0</v>
      </c>
      <c r="H236" s="32" t="s">
        <v>6509</v>
      </c>
      <c r="I236" s="42"/>
      <c r="J236" s="29"/>
      <c r="K236" s="29"/>
    </row>
    <row r="237" spans="1:11">
      <c r="A237" s="44">
        <v>226</v>
      </c>
      <c r="B237" s="38">
        <v>42866</v>
      </c>
      <c r="C237" s="40">
        <v>392426</v>
      </c>
      <c r="D237" s="30" t="s">
        <v>6163</v>
      </c>
      <c r="E237" s="31">
        <f>VLOOKUP(C237,'[2]DU LIEU'!A:E,5,0)</f>
        <v>3000000</v>
      </c>
      <c r="F237" s="31">
        <v>3000000</v>
      </c>
      <c r="G237" s="31">
        <f t="shared" si="4"/>
        <v>0</v>
      </c>
      <c r="H237" s="32" t="s">
        <v>6510</v>
      </c>
      <c r="I237" s="42"/>
      <c r="J237" s="29"/>
      <c r="K237" s="29"/>
    </row>
    <row r="238" spans="1:11">
      <c r="A238" s="44">
        <v>227</v>
      </c>
      <c r="B238" s="38">
        <v>42866</v>
      </c>
      <c r="C238" s="40" t="s">
        <v>5956</v>
      </c>
      <c r="D238" s="30" t="s">
        <v>6164</v>
      </c>
      <c r="E238" s="31">
        <f>VLOOKUP(C238,'[2]DU LIEU'!A:E,5,0)</f>
        <v>19700000</v>
      </c>
      <c r="F238" s="31">
        <v>19700000</v>
      </c>
      <c r="G238" s="31">
        <f t="shared" si="4"/>
        <v>0</v>
      </c>
      <c r="H238" s="32" t="s">
        <v>6511</v>
      </c>
      <c r="I238" s="42"/>
      <c r="J238" s="29"/>
      <c r="K238" s="29"/>
    </row>
    <row r="239" spans="1:11">
      <c r="A239" s="44">
        <v>228</v>
      </c>
      <c r="B239" s="38">
        <v>42866</v>
      </c>
      <c r="C239" s="40">
        <v>390223</v>
      </c>
      <c r="D239" s="30" t="s">
        <v>6165</v>
      </c>
      <c r="E239" s="31">
        <f>VLOOKUP(C239,'[2]DU LIEU'!A:E,5,0)</f>
        <v>3600000</v>
      </c>
      <c r="F239" s="31">
        <v>3600000</v>
      </c>
      <c r="G239" s="31">
        <f t="shared" si="4"/>
        <v>0</v>
      </c>
      <c r="H239" s="32" t="s">
        <v>6512</v>
      </c>
      <c r="I239" s="42"/>
      <c r="J239" s="29"/>
      <c r="K239" s="29"/>
    </row>
    <row r="240" spans="1:11">
      <c r="A240" s="44">
        <v>229</v>
      </c>
      <c r="B240" s="38">
        <v>42866</v>
      </c>
      <c r="C240" s="40">
        <v>392338</v>
      </c>
      <c r="D240" s="30" t="s">
        <v>6166</v>
      </c>
      <c r="E240" s="31">
        <f>VLOOKUP(C240,'[2]DU LIEU'!A:E,5,0)</f>
        <v>3000000</v>
      </c>
      <c r="F240" s="31">
        <v>3000000</v>
      </c>
      <c r="G240" s="31">
        <f t="shared" si="4"/>
        <v>0</v>
      </c>
      <c r="H240" s="32" t="s">
        <v>6513</v>
      </c>
      <c r="I240" s="42"/>
      <c r="J240" s="29"/>
      <c r="K240" s="29"/>
    </row>
    <row r="241" spans="1:11">
      <c r="A241" s="44">
        <v>230</v>
      </c>
      <c r="B241" s="38">
        <v>42866</v>
      </c>
      <c r="C241" s="40">
        <v>400962</v>
      </c>
      <c r="D241" s="30" t="s">
        <v>6167</v>
      </c>
      <c r="E241" s="31">
        <f>VLOOKUP(C241,'[2]DU LIEU'!A:E,5,0)</f>
        <v>4000000</v>
      </c>
      <c r="F241" s="31">
        <v>4000000</v>
      </c>
      <c r="G241" s="31">
        <f t="shared" si="4"/>
        <v>0</v>
      </c>
      <c r="H241" s="32" t="s">
        <v>6514</v>
      </c>
      <c r="I241" s="42"/>
      <c r="J241" s="29"/>
      <c r="K241" s="29"/>
    </row>
    <row r="242" spans="1:11">
      <c r="A242" s="44">
        <v>231</v>
      </c>
      <c r="B242" s="38">
        <v>42866</v>
      </c>
      <c r="C242" s="40">
        <v>392769</v>
      </c>
      <c r="D242" s="30" t="s">
        <v>6168</v>
      </c>
      <c r="E242" s="31">
        <f>VLOOKUP(C242,'[2]DU LIEU'!A:E,5,0)</f>
        <v>7500000</v>
      </c>
      <c r="F242" s="31">
        <v>7500000</v>
      </c>
      <c r="G242" s="31">
        <f t="shared" si="4"/>
        <v>0</v>
      </c>
      <c r="H242" s="32" t="s">
        <v>6515</v>
      </c>
      <c r="I242" s="42"/>
      <c r="J242" s="29"/>
      <c r="K242" s="29"/>
    </row>
    <row r="243" spans="1:11">
      <c r="A243" s="44">
        <v>232</v>
      </c>
      <c r="B243" s="38">
        <v>42866</v>
      </c>
      <c r="C243" s="40">
        <v>390166</v>
      </c>
      <c r="D243" s="30" t="s">
        <v>6169</v>
      </c>
      <c r="E243" s="31">
        <f>VLOOKUP(C243,'[2]DU LIEU'!A:E,5,0)</f>
        <v>15300000</v>
      </c>
      <c r="F243" s="31">
        <v>15300000</v>
      </c>
      <c r="G243" s="31">
        <f t="shared" si="4"/>
        <v>0</v>
      </c>
      <c r="H243" s="32" t="s">
        <v>6516</v>
      </c>
      <c r="I243" s="42"/>
      <c r="J243" s="29"/>
      <c r="K243" s="29"/>
    </row>
    <row r="244" spans="1:11">
      <c r="A244" s="44">
        <v>233</v>
      </c>
      <c r="B244" s="38">
        <v>42866</v>
      </c>
      <c r="C244" s="40">
        <v>402523</v>
      </c>
      <c r="D244" s="30" t="s">
        <v>6170</v>
      </c>
      <c r="E244" s="31">
        <f>VLOOKUP(C244,'[2]DU LIEU'!A:E,5,0)</f>
        <v>4000000</v>
      </c>
      <c r="F244" s="31">
        <v>4000000</v>
      </c>
      <c r="G244" s="31">
        <f t="shared" si="4"/>
        <v>0</v>
      </c>
      <c r="H244" s="32" t="s">
        <v>6517</v>
      </c>
      <c r="I244" s="42"/>
      <c r="J244" s="29"/>
      <c r="K244" s="29"/>
    </row>
    <row r="245" spans="1:11" ht="38.25">
      <c r="A245" s="44">
        <v>234</v>
      </c>
      <c r="B245" s="38">
        <v>42866</v>
      </c>
      <c r="C245" s="40">
        <v>402213</v>
      </c>
      <c r="D245" s="30" t="s">
        <v>6171</v>
      </c>
      <c r="E245" s="31">
        <f>VLOOKUP(C245,'[2]DU LIEU'!A:E,5,0)</f>
        <v>4000000</v>
      </c>
      <c r="F245" s="31">
        <v>4000000</v>
      </c>
      <c r="G245" s="31">
        <f t="shared" si="4"/>
        <v>0</v>
      </c>
      <c r="H245" s="32" t="s">
        <v>6518</v>
      </c>
      <c r="I245" s="42"/>
      <c r="J245" s="29"/>
      <c r="K245" s="29"/>
    </row>
    <row r="246" spans="1:11" ht="25.5">
      <c r="A246" s="44">
        <v>235</v>
      </c>
      <c r="B246" s="38">
        <v>42866</v>
      </c>
      <c r="C246" s="40">
        <v>401872</v>
      </c>
      <c r="D246" s="30" t="s">
        <v>6172</v>
      </c>
      <c r="E246" s="31">
        <f>VLOOKUP(C246,'[2]DU LIEU'!A:E,5,0)</f>
        <v>4000000</v>
      </c>
      <c r="F246" s="31">
        <v>4000000</v>
      </c>
      <c r="G246" s="31">
        <f t="shared" si="4"/>
        <v>0</v>
      </c>
      <c r="H246" s="32" t="s">
        <v>6519</v>
      </c>
      <c r="I246" s="42"/>
      <c r="J246" s="29"/>
      <c r="K246" s="29"/>
    </row>
    <row r="247" spans="1:11">
      <c r="A247" s="44">
        <v>236</v>
      </c>
      <c r="B247" s="38">
        <v>42866</v>
      </c>
      <c r="C247" s="40">
        <v>401809</v>
      </c>
      <c r="D247" s="30" t="s">
        <v>6173</v>
      </c>
      <c r="E247" s="31">
        <f>VLOOKUP(C247,'[2]DU LIEU'!A:E,5,0)</f>
        <v>17000000</v>
      </c>
      <c r="F247" s="31">
        <v>17000000</v>
      </c>
      <c r="G247" s="31">
        <f t="shared" si="4"/>
        <v>0</v>
      </c>
      <c r="H247" s="32" t="s">
        <v>6520</v>
      </c>
      <c r="I247" s="42"/>
      <c r="J247" s="29"/>
      <c r="K247" s="29"/>
    </row>
    <row r="248" spans="1:11">
      <c r="A248" s="44">
        <v>237</v>
      </c>
      <c r="B248" s="38">
        <v>42866</v>
      </c>
      <c r="C248" s="40">
        <v>392370</v>
      </c>
      <c r="D248" s="30" t="s">
        <v>6174</v>
      </c>
      <c r="E248" s="31">
        <f>VLOOKUP(C248,'[2]DU LIEU'!A:E,5,0)</f>
        <v>3000000</v>
      </c>
      <c r="F248" s="31">
        <v>3000000</v>
      </c>
      <c r="G248" s="31">
        <f t="shared" si="4"/>
        <v>0</v>
      </c>
      <c r="H248" s="32" t="s">
        <v>6521</v>
      </c>
      <c r="I248" s="42"/>
      <c r="J248" s="29"/>
      <c r="K248" s="29"/>
    </row>
    <row r="249" spans="1:11">
      <c r="A249" s="44">
        <v>238</v>
      </c>
      <c r="B249" s="38">
        <v>42866</v>
      </c>
      <c r="C249" s="40">
        <v>393015</v>
      </c>
      <c r="D249" s="30" t="s">
        <v>6175</v>
      </c>
      <c r="E249" s="31">
        <f>VLOOKUP(C249,'[2]DU LIEU'!A:E,5,0)</f>
        <v>3400000</v>
      </c>
      <c r="F249" s="31">
        <v>3400000</v>
      </c>
      <c r="G249" s="31">
        <f t="shared" si="4"/>
        <v>0</v>
      </c>
      <c r="H249" s="32" t="s">
        <v>6522</v>
      </c>
      <c r="I249" s="42"/>
      <c r="J249" s="29"/>
      <c r="K249" s="29"/>
    </row>
    <row r="250" spans="1:11">
      <c r="A250" s="44">
        <v>239</v>
      </c>
      <c r="B250" s="38">
        <v>42866</v>
      </c>
      <c r="C250" s="40">
        <v>402808</v>
      </c>
      <c r="D250" s="30" t="s">
        <v>468</v>
      </c>
      <c r="E250" s="31">
        <f>VLOOKUP(C250,'[2]DU LIEU'!A:E,5,0)</f>
        <v>3800000</v>
      </c>
      <c r="F250" s="31">
        <v>3800000</v>
      </c>
      <c r="G250" s="31">
        <f t="shared" si="4"/>
        <v>0</v>
      </c>
      <c r="H250" s="32" t="s">
        <v>6523</v>
      </c>
      <c r="I250" s="42"/>
      <c r="J250" s="29"/>
      <c r="K250" s="29"/>
    </row>
    <row r="251" spans="1:11">
      <c r="A251" s="44">
        <v>240</v>
      </c>
      <c r="B251" s="38">
        <v>42866</v>
      </c>
      <c r="C251" s="40">
        <v>403037</v>
      </c>
      <c r="D251" s="30" t="s">
        <v>6176</v>
      </c>
      <c r="E251" s="31">
        <f>VLOOKUP(C251,'[2]DU LIEU'!A:E,5,0)</f>
        <v>15300000</v>
      </c>
      <c r="F251" s="31">
        <v>15300000</v>
      </c>
      <c r="G251" s="31">
        <f t="shared" si="4"/>
        <v>0</v>
      </c>
      <c r="H251" s="32" t="s">
        <v>6524</v>
      </c>
      <c r="I251" s="42"/>
      <c r="J251" s="29"/>
      <c r="K251" s="29"/>
    </row>
    <row r="252" spans="1:11">
      <c r="A252" s="44">
        <v>241</v>
      </c>
      <c r="B252" s="38">
        <v>42866</v>
      </c>
      <c r="C252" s="40">
        <v>402528</v>
      </c>
      <c r="D252" s="30" t="s">
        <v>6177</v>
      </c>
      <c r="E252" s="31">
        <f>VLOOKUP(C252,'[2]DU LIEU'!A:E,5,0)</f>
        <v>3800000</v>
      </c>
      <c r="F252" s="31">
        <v>3800000</v>
      </c>
      <c r="G252" s="31">
        <f t="shared" si="4"/>
        <v>0</v>
      </c>
      <c r="H252" s="32" t="s">
        <v>6525</v>
      </c>
      <c r="I252" s="42"/>
      <c r="J252" s="29"/>
      <c r="K252" s="29"/>
    </row>
    <row r="253" spans="1:11">
      <c r="A253" s="44">
        <v>242</v>
      </c>
      <c r="B253" s="38">
        <v>42866</v>
      </c>
      <c r="C253" s="40">
        <v>402345</v>
      </c>
      <c r="D253" s="30" t="s">
        <v>6178</v>
      </c>
      <c r="E253" s="31">
        <f>VLOOKUP(C253,'[2]DU LIEU'!A:E,5,0)</f>
        <v>4400000</v>
      </c>
      <c r="F253" s="31">
        <v>4400000</v>
      </c>
      <c r="G253" s="31">
        <f t="shared" si="4"/>
        <v>0</v>
      </c>
      <c r="H253" s="32" t="s">
        <v>6526</v>
      </c>
      <c r="I253" s="42"/>
      <c r="J253" s="29"/>
      <c r="K253" s="29"/>
    </row>
    <row r="254" spans="1:11">
      <c r="A254" s="44">
        <v>243</v>
      </c>
      <c r="B254" s="38">
        <v>42866</v>
      </c>
      <c r="C254" s="40">
        <v>400845</v>
      </c>
      <c r="D254" s="30" t="s">
        <v>6179</v>
      </c>
      <c r="E254" s="31">
        <f>VLOOKUP(C254,'[2]DU LIEU'!A:E,5,0)</f>
        <v>3600000</v>
      </c>
      <c r="F254" s="31">
        <v>3600000</v>
      </c>
      <c r="G254" s="31">
        <f t="shared" si="4"/>
        <v>0</v>
      </c>
      <c r="H254" s="32" t="s">
        <v>6527</v>
      </c>
      <c r="I254" s="42"/>
      <c r="J254" s="29"/>
      <c r="K254" s="29"/>
    </row>
    <row r="255" spans="1:11">
      <c r="A255" s="44">
        <v>244</v>
      </c>
      <c r="B255" s="38">
        <v>42866</v>
      </c>
      <c r="C255" s="40">
        <v>381106</v>
      </c>
      <c r="D255" s="30" t="s">
        <v>6180</v>
      </c>
      <c r="E255" s="31">
        <f>VLOOKUP(C255,'[2]DU LIEU'!A:E,5,0)</f>
        <v>400000</v>
      </c>
      <c r="F255" s="31">
        <v>400000</v>
      </c>
      <c r="G255" s="31">
        <f t="shared" si="4"/>
        <v>0</v>
      </c>
      <c r="H255" s="32" t="s">
        <v>6528</v>
      </c>
      <c r="I255" s="42"/>
      <c r="J255" s="29"/>
      <c r="K255" s="29"/>
    </row>
    <row r="256" spans="1:11">
      <c r="A256" s="44">
        <v>245</v>
      </c>
      <c r="B256" s="38">
        <v>42866</v>
      </c>
      <c r="C256" s="40">
        <v>381429</v>
      </c>
      <c r="D256" s="30" t="s">
        <v>6181</v>
      </c>
      <c r="E256" s="31">
        <f>VLOOKUP(C256,'[2]DU LIEU'!A:E,5,0)</f>
        <v>2000000</v>
      </c>
      <c r="F256" s="31">
        <v>2000000</v>
      </c>
      <c r="G256" s="31">
        <f t="shared" si="4"/>
        <v>0</v>
      </c>
      <c r="H256" s="32" t="s">
        <v>6529</v>
      </c>
      <c r="I256" s="42"/>
      <c r="J256" s="29"/>
      <c r="K256" s="29"/>
    </row>
    <row r="257" spans="1:11">
      <c r="A257" s="44">
        <v>246</v>
      </c>
      <c r="B257" s="38">
        <v>42866</v>
      </c>
      <c r="C257" s="40" t="s">
        <v>5957</v>
      </c>
      <c r="D257" s="30" t="s">
        <v>6182</v>
      </c>
      <c r="E257" s="31">
        <f>VLOOKUP(C257,'[2]DU LIEU'!A:E,5,0)</f>
        <v>16390000</v>
      </c>
      <c r="F257" s="31">
        <v>16390000</v>
      </c>
      <c r="G257" s="31">
        <f t="shared" si="4"/>
        <v>0</v>
      </c>
      <c r="H257" s="32" t="s">
        <v>6530</v>
      </c>
      <c r="I257" s="42"/>
      <c r="J257" s="29"/>
      <c r="K257" s="29"/>
    </row>
    <row r="258" spans="1:11">
      <c r="A258" s="44">
        <v>247</v>
      </c>
      <c r="B258" s="38">
        <v>42866</v>
      </c>
      <c r="C258" s="40">
        <v>390243</v>
      </c>
      <c r="D258" s="30" t="s">
        <v>6183</v>
      </c>
      <c r="E258" s="31">
        <f>VLOOKUP(C258,'[2]DU LIEU'!A:E,5,0)</f>
        <v>3800000</v>
      </c>
      <c r="F258" s="31">
        <v>3800000</v>
      </c>
      <c r="G258" s="31">
        <f t="shared" si="4"/>
        <v>0</v>
      </c>
      <c r="H258" s="32" t="s">
        <v>6531</v>
      </c>
      <c r="I258" s="42"/>
      <c r="J258" s="29"/>
      <c r="K258" s="29"/>
    </row>
    <row r="259" spans="1:11">
      <c r="A259" s="44">
        <v>248</v>
      </c>
      <c r="B259" s="38">
        <v>42866</v>
      </c>
      <c r="C259" s="39">
        <v>403234</v>
      </c>
      <c r="D259" s="30" t="s">
        <v>4401</v>
      </c>
      <c r="E259" s="31">
        <f>VLOOKUP(C259,'[2]DU LIEU'!A:E,5,0)</f>
        <v>2400000</v>
      </c>
      <c r="F259" s="31">
        <v>2400000</v>
      </c>
      <c r="G259" s="31">
        <f t="shared" si="4"/>
        <v>0</v>
      </c>
      <c r="H259" s="32" t="s">
        <v>6532</v>
      </c>
      <c r="I259" s="42"/>
      <c r="J259" s="29"/>
      <c r="K259" s="29"/>
    </row>
    <row r="260" spans="1:11">
      <c r="A260" s="44">
        <v>249</v>
      </c>
      <c r="B260" s="38">
        <v>42866</v>
      </c>
      <c r="C260" s="40">
        <v>400637</v>
      </c>
      <c r="D260" s="30" t="s">
        <v>601</v>
      </c>
      <c r="E260" s="31">
        <f>VLOOKUP(C260,'[2]DU LIEU'!A:E,5,0)</f>
        <v>3600000</v>
      </c>
      <c r="F260" s="31">
        <v>3600000</v>
      </c>
      <c r="G260" s="31">
        <f t="shared" si="4"/>
        <v>0</v>
      </c>
      <c r="H260" s="32" t="s">
        <v>6533</v>
      </c>
      <c r="I260" s="42"/>
      <c r="J260" s="29"/>
      <c r="K260" s="29"/>
    </row>
    <row r="261" spans="1:11">
      <c r="A261" s="44">
        <v>250</v>
      </c>
      <c r="B261" s="38">
        <v>42866</v>
      </c>
      <c r="C261" s="40">
        <v>401942</v>
      </c>
      <c r="D261" s="30" t="s">
        <v>6184</v>
      </c>
      <c r="E261" s="31">
        <f>VLOOKUP(C261,'[2]DU LIEU'!A:E,5,0)</f>
        <v>4000000</v>
      </c>
      <c r="F261" s="31">
        <f>E261</f>
        <v>4000000</v>
      </c>
      <c r="G261" s="31">
        <f t="shared" si="4"/>
        <v>0</v>
      </c>
      <c r="H261" s="32" t="s">
        <v>6534</v>
      </c>
      <c r="I261" s="42"/>
      <c r="J261" s="29"/>
      <c r="K261" s="29"/>
    </row>
    <row r="262" spans="1:11">
      <c r="A262" s="44">
        <v>251</v>
      </c>
      <c r="B262" s="38">
        <v>42866</v>
      </c>
      <c r="C262" s="40">
        <v>381337</v>
      </c>
      <c r="D262" s="30" t="s">
        <v>6186</v>
      </c>
      <c r="E262" s="31">
        <f>VLOOKUP(C262,'[2]DU LIEU'!A:E,5,0)</f>
        <v>600000</v>
      </c>
      <c r="F262" s="31">
        <v>600000</v>
      </c>
      <c r="G262" s="31">
        <f t="shared" si="4"/>
        <v>0</v>
      </c>
      <c r="H262" s="32" t="s">
        <v>6536</v>
      </c>
      <c r="I262" s="42"/>
      <c r="J262" s="29"/>
      <c r="K262" s="29"/>
    </row>
    <row r="263" spans="1:11">
      <c r="A263" s="44">
        <v>252</v>
      </c>
      <c r="B263" s="38">
        <v>42866</v>
      </c>
      <c r="C263" s="40">
        <v>403523</v>
      </c>
      <c r="D263" s="30" t="s">
        <v>6187</v>
      </c>
      <c r="E263" s="31">
        <f>VLOOKUP(C263,'[2]DU LIEU'!A:E,5,0)</f>
        <v>2400000</v>
      </c>
      <c r="F263" s="31">
        <v>2400000</v>
      </c>
      <c r="G263" s="31">
        <f t="shared" si="4"/>
        <v>0</v>
      </c>
      <c r="H263" s="32" t="s">
        <v>6537</v>
      </c>
      <c r="I263" s="42"/>
      <c r="J263" s="29"/>
      <c r="K263" s="29"/>
    </row>
    <row r="264" spans="1:11">
      <c r="A264" s="44">
        <v>253</v>
      </c>
      <c r="B264" s="38">
        <v>42866</v>
      </c>
      <c r="C264" s="40">
        <v>403538</v>
      </c>
      <c r="D264" s="30" t="s">
        <v>4531</v>
      </c>
      <c r="E264" s="31">
        <f>VLOOKUP(C264,'[2]DU LIEU'!A:E,5,0)</f>
        <v>2400000</v>
      </c>
      <c r="F264" s="31">
        <v>2400000</v>
      </c>
      <c r="G264" s="31">
        <f t="shared" si="4"/>
        <v>0</v>
      </c>
      <c r="H264" s="32" t="s">
        <v>6538</v>
      </c>
      <c r="I264" s="42"/>
      <c r="J264" s="29"/>
      <c r="K264" s="29"/>
    </row>
    <row r="265" spans="1:11">
      <c r="A265" s="44">
        <v>254</v>
      </c>
      <c r="B265" s="38">
        <v>42866</v>
      </c>
      <c r="C265" s="40">
        <v>402940</v>
      </c>
      <c r="D265" s="30" t="s">
        <v>6188</v>
      </c>
      <c r="E265" s="31">
        <f>VLOOKUP(C265,'[2]DU LIEU'!A:E,5,0)</f>
        <v>15300000</v>
      </c>
      <c r="F265" s="31">
        <v>15300000</v>
      </c>
      <c r="G265" s="31">
        <f t="shared" si="4"/>
        <v>0</v>
      </c>
      <c r="H265" s="32" t="s">
        <v>6539</v>
      </c>
      <c r="I265" s="42"/>
      <c r="J265" s="29"/>
      <c r="K265" s="29"/>
    </row>
    <row r="266" spans="1:11">
      <c r="A266" s="44">
        <v>255</v>
      </c>
      <c r="B266" s="38">
        <v>42866</v>
      </c>
      <c r="C266" s="40">
        <v>400542</v>
      </c>
      <c r="D266" s="30" t="s">
        <v>6189</v>
      </c>
      <c r="E266" s="31">
        <f>VLOOKUP(C266,'[2]DU LIEU'!A:E,5,0)</f>
        <v>3800000</v>
      </c>
      <c r="F266" s="31">
        <v>3800000</v>
      </c>
      <c r="G266" s="31">
        <f t="shared" si="4"/>
        <v>0</v>
      </c>
      <c r="H266" s="32" t="s">
        <v>6540</v>
      </c>
      <c r="I266" s="42"/>
      <c r="J266" s="29"/>
      <c r="K266" s="29"/>
    </row>
    <row r="267" spans="1:11" ht="25.5">
      <c r="A267" s="44">
        <v>256</v>
      </c>
      <c r="B267" s="38">
        <v>42866</v>
      </c>
      <c r="C267" s="40">
        <v>402631</v>
      </c>
      <c r="D267" s="30" t="s">
        <v>2634</v>
      </c>
      <c r="E267" s="31">
        <f>VLOOKUP(C267,'[2]DU LIEU'!A:E,5,0)</f>
        <v>15300000</v>
      </c>
      <c r="F267" s="31">
        <v>15300000</v>
      </c>
      <c r="G267" s="31">
        <f t="shared" si="4"/>
        <v>0</v>
      </c>
      <c r="H267" s="32" t="s">
        <v>6541</v>
      </c>
      <c r="I267" s="42"/>
      <c r="J267" s="29"/>
      <c r="K267" s="29"/>
    </row>
    <row r="268" spans="1:11" ht="25.5">
      <c r="A268" s="44">
        <v>257</v>
      </c>
      <c r="B268" s="38">
        <v>42866</v>
      </c>
      <c r="C268" s="40">
        <v>402620</v>
      </c>
      <c r="D268" s="30" t="s">
        <v>6190</v>
      </c>
      <c r="E268" s="31">
        <f>VLOOKUP(C268,'[2]DU LIEU'!A:E,5,0)</f>
        <v>3800000</v>
      </c>
      <c r="F268" s="31">
        <v>3800000</v>
      </c>
      <c r="G268" s="31">
        <f t="shared" si="4"/>
        <v>0</v>
      </c>
      <c r="H268" s="32" t="s">
        <v>6542</v>
      </c>
      <c r="I268" s="42"/>
      <c r="J268" s="29"/>
      <c r="K268" s="29"/>
    </row>
    <row r="269" spans="1:11" ht="25.5">
      <c r="A269" s="44">
        <v>258</v>
      </c>
      <c r="B269" s="38">
        <v>42866</v>
      </c>
      <c r="C269" s="40">
        <v>402618</v>
      </c>
      <c r="D269" s="30" t="s">
        <v>6191</v>
      </c>
      <c r="E269" s="31">
        <f>VLOOKUP(C269,'[2]DU LIEU'!A:E,5,0)</f>
        <v>3400000</v>
      </c>
      <c r="F269" s="31">
        <v>3400000</v>
      </c>
      <c r="G269" s="31">
        <f t="shared" si="4"/>
        <v>0</v>
      </c>
      <c r="H269" s="32" t="s">
        <v>6543</v>
      </c>
      <c r="I269" s="42"/>
      <c r="J269" s="29"/>
      <c r="K269" s="29"/>
    </row>
    <row r="270" spans="1:11" ht="25.5">
      <c r="A270" s="44">
        <v>259</v>
      </c>
      <c r="B270" s="38">
        <v>42866</v>
      </c>
      <c r="C270" s="40">
        <v>382109</v>
      </c>
      <c r="D270" s="30" t="s">
        <v>6192</v>
      </c>
      <c r="E270" s="31">
        <f>VLOOKUP(C270,'[2]DU LIEU'!A:E,5,0)</f>
        <v>2000000</v>
      </c>
      <c r="F270" s="31">
        <v>2000000</v>
      </c>
      <c r="G270" s="31">
        <f t="shared" ref="G270:G332" si="5">F270-E270</f>
        <v>0</v>
      </c>
      <c r="H270" s="32" t="s">
        <v>6544</v>
      </c>
      <c r="I270" s="42"/>
      <c r="J270" s="29"/>
      <c r="K270" s="29"/>
    </row>
    <row r="271" spans="1:11" ht="25.5">
      <c r="A271" s="44">
        <v>260</v>
      </c>
      <c r="B271" s="38">
        <v>42866</v>
      </c>
      <c r="C271" s="40">
        <v>382104</v>
      </c>
      <c r="D271" s="30" t="s">
        <v>3831</v>
      </c>
      <c r="E271" s="31">
        <f>VLOOKUP(C271,'[2]DU LIEU'!A:E,5,0)</f>
        <v>2000000</v>
      </c>
      <c r="F271" s="31">
        <v>2000000</v>
      </c>
      <c r="G271" s="31">
        <f t="shared" si="5"/>
        <v>0</v>
      </c>
      <c r="H271" s="32" t="s">
        <v>6545</v>
      </c>
      <c r="I271" s="42"/>
      <c r="J271" s="29"/>
      <c r="K271" s="29"/>
    </row>
    <row r="272" spans="1:11" ht="38.25">
      <c r="A272" s="44">
        <v>261</v>
      </c>
      <c r="B272" s="38">
        <v>42866</v>
      </c>
      <c r="C272" s="40">
        <v>392913</v>
      </c>
      <c r="D272" s="30" t="s">
        <v>6193</v>
      </c>
      <c r="E272" s="31">
        <f>VLOOKUP(C272,'[2]DU LIEU'!A:E,5,0)</f>
        <v>3400000</v>
      </c>
      <c r="F272" s="31">
        <v>3400000</v>
      </c>
      <c r="G272" s="31">
        <f t="shared" si="5"/>
        <v>0</v>
      </c>
      <c r="H272" s="32" t="s">
        <v>6546</v>
      </c>
      <c r="I272" s="42"/>
      <c r="J272" s="29"/>
      <c r="K272" s="29"/>
    </row>
    <row r="273" spans="1:11">
      <c r="A273" s="44">
        <v>262</v>
      </c>
      <c r="B273" s="38">
        <v>42866</v>
      </c>
      <c r="C273" s="40">
        <v>391345</v>
      </c>
      <c r="D273" s="30" t="s">
        <v>6194</v>
      </c>
      <c r="E273" s="31">
        <f>VLOOKUP(C273,'[2]DU LIEU'!A:E,5,0)</f>
        <v>3400000</v>
      </c>
      <c r="F273" s="31">
        <v>3400000</v>
      </c>
      <c r="G273" s="31">
        <f t="shared" si="5"/>
        <v>0</v>
      </c>
      <c r="H273" s="32" t="s">
        <v>6547</v>
      </c>
      <c r="I273" s="42"/>
      <c r="J273" s="29"/>
      <c r="K273" s="29"/>
    </row>
    <row r="274" spans="1:11">
      <c r="A274" s="44">
        <v>263</v>
      </c>
      <c r="B274" s="38">
        <v>42866</v>
      </c>
      <c r="C274" s="40">
        <v>391968</v>
      </c>
      <c r="D274" s="30" t="s">
        <v>6195</v>
      </c>
      <c r="E274" s="31">
        <f>VLOOKUP(C274,'[2]DU LIEU'!A:E,5,0)</f>
        <v>3800000</v>
      </c>
      <c r="F274" s="31">
        <v>3800000</v>
      </c>
      <c r="G274" s="31">
        <f t="shared" si="5"/>
        <v>0</v>
      </c>
      <c r="H274" s="32" t="s">
        <v>6548</v>
      </c>
      <c r="I274" s="42"/>
      <c r="J274" s="29"/>
      <c r="K274" s="29"/>
    </row>
    <row r="275" spans="1:11">
      <c r="A275" s="44">
        <v>264</v>
      </c>
      <c r="B275" s="38">
        <v>42866</v>
      </c>
      <c r="C275" s="40">
        <v>403821</v>
      </c>
      <c r="D275" s="30" t="s">
        <v>3922</v>
      </c>
      <c r="E275" s="31">
        <f>VLOOKUP(C275,'[2]DU LIEU'!A:E,5,0)</f>
        <v>3400000</v>
      </c>
      <c r="F275" s="31">
        <v>3400000</v>
      </c>
      <c r="G275" s="31">
        <f t="shared" si="5"/>
        <v>0</v>
      </c>
      <c r="H275" s="32" t="s">
        <v>6549</v>
      </c>
      <c r="I275" s="42"/>
      <c r="J275" s="29"/>
      <c r="K275" s="29"/>
    </row>
    <row r="276" spans="1:11">
      <c r="A276" s="44">
        <v>265</v>
      </c>
      <c r="B276" s="38">
        <v>42866</v>
      </c>
      <c r="C276" s="40">
        <v>391538</v>
      </c>
      <c r="D276" s="30" t="s">
        <v>6196</v>
      </c>
      <c r="E276" s="31">
        <f>VLOOKUP(C276,'[2]DU LIEU'!A:E,5,0)</f>
        <v>3800000</v>
      </c>
      <c r="F276" s="31">
        <v>3800000</v>
      </c>
      <c r="G276" s="31">
        <f t="shared" si="5"/>
        <v>0</v>
      </c>
      <c r="H276" s="32" t="s">
        <v>6550</v>
      </c>
      <c r="I276" s="42"/>
      <c r="J276" s="29"/>
      <c r="K276" s="29"/>
    </row>
    <row r="277" spans="1:11">
      <c r="A277" s="44">
        <v>266</v>
      </c>
      <c r="B277" s="38">
        <v>42866</v>
      </c>
      <c r="C277" s="40">
        <v>400834</v>
      </c>
      <c r="D277" s="30" t="s">
        <v>6197</v>
      </c>
      <c r="E277" s="31">
        <f>VLOOKUP(C277,'[2]DU LIEU'!A:E,5,0)</f>
        <v>4000000</v>
      </c>
      <c r="F277" s="31">
        <v>4000000</v>
      </c>
      <c r="G277" s="31">
        <f t="shared" si="5"/>
        <v>0</v>
      </c>
      <c r="H277" s="32" t="s">
        <v>6551</v>
      </c>
      <c r="I277" s="42"/>
      <c r="J277" s="29"/>
      <c r="K277" s="29"/>
    </row>
    <row r="278" spans="1:11">
      <c r="A278" s="44">
        <v>267</v>
      </c>
      <c r="B278" s="38">
        <v>42866</v>
      </c>
      <c r="C278" s="40">
        <v>391802</v>
      </c>
      <c r="D278" s="30" t="s">
        <v>6198</v>
      </c>
      <c r="E278" s="31">
        <f>VLOOKUP(C278,'[2]DU LIEU'!A:E,5,0)</f>
        <v>3800000</v>
      </c>
      <c r="F278" s="31">
        <v>3800000</v>
      </c>
      <c r="G278" s="31">
        <f t="shared" si="5"/>
        <v>0</v>
      </c>
      <c r="H278" s="32" t="s">
        <v>6552</v>
      </c>
      <c r="I278" s="42"/>
      <c r="J278" s="29"/>
      <c r="K278" s="29"/>
    </row>
    <row r="279" spans="1:11">
      <c r="A279" s="44">
        <v>268</v>
      </c>
      <c r="B279" s="38">
        <v>42866</v>
      </c>
      <c r="C279" s="40">
        <v>390738</v>
      </c>
      <c r="D279" s="30" t="s">
        <v>5884</v>
      </c>
      <c r="E279" s="31">
        <f>VLOOKUP(C279,'[2]DU LIEU'!A:E,5,0)</f>
        <v>3800000</v>
      </c>
      <c r="F279" s="31">
        <v>3800000</v>
      </c>
      <c r="G279" s="31">
        <f t="shared" si="5"/>
        <v>0</v>
      </c>
      <c r="H279" s="32" t="s">
        <v>6553</v>
      </c>
      <c r="I279" s="42"/>
      <c r="J279" s="29"/>
      <c r="K279" s="29"/>
    </row>
    <row r="280" spans="1:11" ht="25.5">
      <c r="A280" s="44">
        <v>269</v>
      </c>
      <c r="B280" s="38">
        <v>42866</v>
      </c>
      <c r="C280" s="40">
        <v>401003</v>
      </c>
      <c r="D280" s="30" t="s">
        <v>6199</v>
      </c>
      <c r="E280" s="31">
        <f>VLOOKUP(C280,'[2]DU LIEU'!A:E,5,0)</f>
        <v>4000000</v>
      </c>
      <c r="F280" s="31">
        <v>4000000</v>
      </c>
      <c r="G280" s="31">
        <f t="shared" si="5"/>
        <v>0</v>
      </c>
      <c r="H280" s="32" t="s">
        <v>6554</v>
      </c>
      <c r="I280" s="42"/>
      <c r="J280" s="29"/>
      <c r="K280" s="29"/>
    </row>
    <row r="281" spans="1:11">
      <c r="A281" s="44">
        <v>270</v>
      </c>
      <c r="B281" s="38">
        <v>42866</v>
      </c>
      <c r="C281" s="40">
        <v>402970</v>
      </c>
      <c r="D281" s="30" t="s">
        <v>6200</v>
      </c>
      <c r="E281" s="31">
        <f>VLOOKUP(C281,'[2]DU LIEU'!A:E,5,0)</f>
        <v>15300000</v>
      </c>
      <c r="F281" s="31">
        <v>15300000</v>
      </c>
      <c r="G281" s="31">
        <f t="shared" si="5"/>
        <v>0</v>
      </c>
      <c r="H281" s="32" t="s">
        <v>6555</v>
      </c>
      <c r="I281" s="42"/>
      <c r="J281" s="29"/>
      <c r="K281" s="29"/>
    </row>
    <row r="282" spans="1:11">
      <c r="A282" s="44">
        <v>271</v>
      </c>
      <c r="B282" s="38">
        <v>42866</v>
      </c>
      <c r="C282" s="40">
        <v>390113</v>
      </c>
      <c r="D282" s="30" t="s">
        <v>6201</v>
      </c>
      <c r="E282" s="31">
        <f>VLOOKUP(C282,'[2]DU LIEU'!A:E,5,0)</f>
        <v>3800000</v>
      </c>
      <c r="F282" s="31">
        <v>3800000</v>
      </c>
      <c r="G282" s="31">
        <f t="shared" si="5"/>
        <v>0</v>
      </c>
      <c r="H282" s="32" t="s">
        <v>6556</v>
      </c>
      <c r="I282" s="42"/>
      <c r="J282" s="29"/>
      <c r="K282" s="29"/>
    </row>
    <row r="283" spans="1:11">
      <c r="A283" s="44">
        <v>272</v>
      </c>
      <c r="B283" s="38">
        <v>42866</v>
      </c>
      <c r="C283" s="40">
        <v>381858</v>
      </c>
      <c r="D283" s="30" t="s">
        <v>6202</v>
      </c>
      <c r="E283" s="31">
        <f>VLOOKUP(C283,'[2]DU LIEU'!A:E,5,0)</f>
        <v>400000</v>
      </c>
      <c r="F283" s="31">
        <v>400000</v>
      </c>
      <c r="G283" s="31">
        <f t="shared" si="5"/>
        <v>0</v>
      </c>
      <c r="H283" s="32" t="s">
        <v>6557</v>
      </c>
      <c r="I283" s="42"/>
      <c r="J283" s="29"/>
      <c r="K283" s="29"/>
    </row>
    <row r="284" spans="1:11">
      <c r="A284" s="44">
        <v>273</v>
      </c>
      <c r="B284" s="38">
        <v>42866</v>
      </c>
      <c r="C284" s="40">
        <v>400540</v>
      </c>
      <c r="D284" s="30" t="s">
        <v>6203</v>
      </c>
      <c r="E284" s="31">
        <f>VLOOKUP(C284,'[2]DU LIEU'!A:E,5,0)</f>
        <v>3800000</v>
      </c>
      <c r="F284" s="31">
        <v>3800000</v>
      </c>
      <c r="G284" s="31">
        <f t="shared" si="5"/>
        <v>0</v>
      </c>
      <c r="H284" s="32" t="s">
        <v>6558</v>
      </c>
      <c r="I284" s="42"/>
      <c r="J284" s="29"/>
      <c r="K284" s="29"/>
    </row>
    <row r="285" spans="1:11">
      <c r="A285" s="44">
        <v>274</v>
      </c>
      <c r="B285" s="38">
        <v>42866</v>
      </c>
      <c r="C285" s="40">
        <v>401447</v>
      </c>
      <c r="D285" s="30" t="s">
        <v>6204</v>
      </c>
      <c r="E285" s="31">
        <f>VLOOKUP(C285,'[2]DU LIEU'!A:E,5,0)</f>
        <v>4000000</v>
      </c>
      <c r="F285" s="31">
        <v>4000000</v>
      </c>
      <c r="G285" s="31">
        <f t="shared" si="5"/>
        <v>0</v>
      </c>
      <c r="H285" s="32" t="s">
        <v>6559</v>
      </c>
      <c r="I285" s="42"/>
      <c r="J285" s="29"/>
      <c r="K285" s="29"/>
    </row>
    <row r="286" spans="1:11">
      <c r="A286" s="44">
        <v>275</v>
      </c>
      <c r="B286" s="38">
        <v>42866</v>
      </c>
      <c r="C286" s="40">
        <v>392853</v>
      </c>
      <c r="D286" s="30" t="s">
        <v>593</v>
      </c>
      <c r="E286" s="31">
        <f>VLOOKUP(C286,'[2]DU LIEU'!A:E,5,0)</f>
        <v>3000000</v>
      </c>
      <c r="F286" s="31">
        <v>3000000</v>
      </c>
      <c r="G286" s="31">
        <f t="shared" si="5"/>
        <v>0</v>
      </c>
      <c r="H286" s="32" t="s">
        <v>6560</v>
      </c>
      <c r="I286" s="42"/>
      <c r="J286" s="29"/>
      <c r="K286" s="29"/>
    </row>
    <row r="287" spans="1:11" ht="25.5">
      <c r="A287" s="44">
        <v>276</v>
      </c>
      <c r="B287" s="38">
        <v>42866</v>
      </c>
      <c r="C287" s="40">
        <v>390165</v>
      </c>
      <c r="D287" s="30" t="s">
        <v>6205</v>
      </c>
      <c r="E287" s="31">
        <f>VLOOKUP(C287,'[2]DU LIEU'!A:E,5,0)</f>
        <v>4000000</v>
      </c>
      <c r="F287" s="31">
        <v>4000000</v>
      </c>
      <c r="G287" s="31">
        <f t="shared" si="5"/>
        <v>0</v>
      </c>
      <c r="H287" s="32" t="s">
        <v>6561</v>
      </c>
      <c r="I287" s="42"/>
      <c r="J287" s="29"/>
      <c r="K287" s="29"/>
    </row>
    <row r="288" spans="1:11" ht="25.5">
      <c r="A288" s="44">
        <v>277</v>
      </c>
      <c r="B288" s="38">
        <v>42866</v>
      </c>
      <c r="C288" s="40">
        <v>391740</v>
      </c>
      <c r="D288" s="30" t="s">
        <v>6206</v>
      </c>
      <c r="E288" s="31">
        <f>VLOOKUP(C288,'[2]DU LIEU'!A:E,5,0)</f>
        <v>3400000</v>
      </c>
      <c r="F288" s="31">
        <v>3400000</v>
      </c>
      <c r="G288" s="31">
        <f t="shared" si="5"/>
        <v>0</v>
      </c>
      <c r="H288" s="32" t="s">
        <v>6562</v>
      </c>
      <c r="I288" s="42"/>
      <c r="J288" s="29"/>
      <c r="K288" s="29"/>
    </row>
    <row r="289" spans="1:11">
      <c r="A289" s="44">
        <v>278</v>
      </c>
      <c r="B289" s="38">
        <v>42866</v>
      </c>
      <c r="C289" s="40">
        <v>392943</v>
      </c>
      <c r="D289" s="30" t="s">
        <v>2147</v>
      </c>
      <c r="E289" s="31">
        <f>VLOOKUP(C289,'[2]DU LIEU'!A:E,5,0)</f>
        <v>12750000</v>
      </c>
      <c r="F289" s="31">
        <v>12750000</v>
      </c>
      <c r="G289" s="31">
        <f t="shared" si="5"/>
        <v>0</v>
      </c>
      <c r="H289" s="32" t="s">
        <v>6563</v>
      </c>
      <c r="I289" s="42"/>
      <c r="J289" s="29"/>
      <c r="K289" s="29"/>
    </row>
    <row r="290" spans="1:11">
      <c r="A290" s="44">
        <v>279</v>
      </c>
      <c r="B290" s="38">
        <v>42866</v>
      </c>
      <c r="C290" s="40">
        <v>381365</v>
      </c>
      <c r="D290" s="30" t="s">
        <v>6207</v>
      </c>
      <c r="E290" s="31">
        <f>VLOOKUP(C290,'[2]DU LIEU'!A:E,5,0)</f>
        <v>1600000</v>
      </c>
      <c r="F290" s="31">
        <v>1600000</v>
      </c>
      <c r="G290" s="31">
        <f t="shared" si="5"/>
        <v>0</v>
      </c>
      <c r="H290" s="32" t="s">
        <v>6564</v>
      </c>
      <c r="I290" s="42"/>
      <c r="J290" s="29"/>
      <c r="K290" s="29"/>
    </row>
    <row r="291" spans="1:11">
      <c r="A291" s="44">
        <v>280</v>
      </c>
      <c r="B291" s="38">
        <v>42866</v>
      </c>
      <c r="C291" s="40">
        <v>390332</v>
      </c>
      <c r="D291" s="30" t="s">
        <v>4660</v>
      </c>
      <c r="E291" s="31">
        <f>VLOOKUP(C291,'[2]DU LIEU'!A:E,5,0)</f>
        <v>4000000</v>
      </c>
      <c r="F291" s="31">
        <v>4000000</v>
      </c>
      <c r="G291" s="31">
        <f t="shared" si="5"/>
        <v>0</v>
      </c>
      <c r="H291" s="32" t="s">
        <v>6565</v>
      </c>
      <c r="I291" s="42"/>
      <c r="J291" s="29"/>
      <c r="K291" s="29"/>
    </row>
    <row r="292" spans="1:11">
      <c r="A292" s="44">
        <v>281</v>
      </c>
      <c r="B292" s="38">
        <v>42866</v>
      </c>
      <c r="C292" s="40">
        <v>400454</v>
      </c>
      <c r="D292" s="30" t="s">
        <v>6208</v>
      </c>
      <c r="E292" s="31">
        <f>VLOOKUP(C292,'[2]DU LIEU'!A:E,5,0)</f>
        <v>3000000</v>
      </c>
      <c r="F292" s="31">
        <v>3000000</v>
      </c>
      <c r="G292" s="31">
        <f t="shared" si="5"/>
        <v>0</v>
      </c>
      <c r="H292" s="32" t="s">
        <v>6566</v>
      </c>
      <c r="I292" s="42"/>
      <c r="J292" s="29"/>
      <c r="K292" s="29"/>
    </row>
    <row r="293" spans="1:11">
      <c r="A293" s="44">
        <v>282</v>
      </c>
      <c r="B293" s="38">
        <v>42866</v>
      </c>
      <c r="C293" s="40">
        <v>401948</v>
      </c>
      <c r="D293" s="30" t="s">
        <v>3757</v>
      </c>
      <c r="E293" s="31">
        <f>VLOOKUP(C293,'[2]DU LIEU'!A:E,5,0)</f>
        <v>4000000</v>
      </c>
      <c r="F293" s="31">
        <v>4000000</v>
      </c>
      <c r="G293" s="31">
        <f t="shared" si="5"/>
        <v>0</v>
      </c>
      <c r="H293" s="32" t="s">
        <v>6567</v>
      </c>
      <c r="I293" s="42"/>
      <c r="J293" s="29"/>
      <c r="K293" s="29"/>
    </row>
    <row r="294" spans="1:11">
      <c r="A294" s="44">
        <v>283</v>
      </c>
      <c r="B294" s="38">
        <v>42866</v>
      </c>
      <c r="C294" s="40">
        <v>403863</v>
      </c>
      <c r="D294" s="30" t="s">
        <v>6209</v>
      </c>
      <c r="E294" s="31">
        <f>VLOOKUP(C294,'[2]DU LIEU'!A:E,5,0)</f>
        <v>3400000</v>
      </c>
      <c r="F294" s="31">
        <v>3400000</v>
      </c>
      <c r="G294" s="31">
        <f t="shared" si="5"/>
        <v>0</v>
      </c>
      <c r="H294" s="32" t="s">
        <v>6568</v>
      </c>
      <c r="I294" s="42"/>
      <c r="J294" s="29"/>
      <c r="K294" s="29"/>
    </row>
    <row r="295" spans="1:11">
      <c r="A295" s="44">
        <v>284</v>
      </c>
      <c r="B295" s="38">
        <v>42866</v>
      </c>
      <c r="C295" s="40">
        <v>382871</v>
      </c>
      <c r="D295" s="30" t="s">
        <v>6210</v>
      </c>
      <c r="E295" s="31">
        <f>VLOOKUP(C295,'[2]DU LIEU'!A:E,5,0)</f>
        <v>2000000</v>
      </c>
      <c r="F295" s="31">
        <v>2000000</v>
      </c>
      <c r="G295" s="31">
        <f t="shared" si="5"/>
        <v>0</v>
      </c>
      <c r="H295" s="32" t="s">
        <v>6569</v>
      </c>
      <c r="I295" s="42"/>
      <c r="J295" s="29"/>
      <c r="K295" s="29"/>
    </row>
    <row r="296" spans="1:11">
      <c r="A296" s="44">
        <v>285</v>
      </c>
      <c r="B296" s="38">
        <v>42866</v>
      </c>
      <c r="C296" s="40">
        <v>392826</v>
      </c>
      <c r="D296" s="30" t="s">
        <v>632</v>
      </c>
      <c r="E296" s="31">
        <f>VLOOKUP(C296,'[2]DU LIEU'!A:E,5,0)</f>
        <v>12750000</v>
      </c>
      <c r="F296" s="31">
        <v>12750000</v>
      </c>
      <c r="G296" s="31">
        <f t="shared" si="5"/>
        <v>0</v>
      </c>
      <c r="H296" s="32" t="s">
        <v>6570</v>
      </c>
      <c r="I296" s="42"/>
      <c r="J296" s="29"/>
      <c r="K296" s="29"/>
    </row>
    <row r="297" spans="1:11">
      <c r="A297" s="44">
        <v>286</v>
      </c>
      <c r="B297" s="38">
        <v>42866</v>
      </c>
      <c r="C297" s="40">
        <v>400908</v>
      </c>
      <c r="D297" s="30" t="s">
        <v>5731</v>
      </c>
      <c r="E297" s="31">
        <f>VLOOKUP(C297,'[2]DU LIEU'!A:E,5,0)</f>
        <v>3800000</v>
      </c>
      <c r="F297" s="31">
        <v>3800000</v>
      </c>
      <c r="G297" s="31">
        <f t="shared" si="5"/>
        <v>0</v>
      </c>
      <c r="H297" s="32" t="s">
        <v>6571</v>
      </c>
      <c r="I297" s="42"/>
      <c r="J297" s="29"/>
      <c r="K297" s="29"/>
    </row>
    <row r="298" spans="1:11">
      <c r="A298" s="44">
        <v>287</v>
      </c>
      <c r="B298" s="38">
        <v>42866</v>
      </c>
      <c r="C298" s="40">
        <v>400408</v>
      </c>
      <c r="D298" s="30" t="s">
        <v>6211</v>
      </c>
      <c r="E298" s="31">
        <f>VLOOKUP(C298,'[2]DU LIEU'!A:E,5,0)</f>
        <v>3800000</v>
      </c>
      <c r="F298" s="31">
        <v>3800000</v>
      </c>
      <c r="G298" s="31">
        <f t="shared" si="5"/>
        <v>0</v>
      </c>
      <c r="H298" s="32" t="s">
        <v>6572</v>
      </c>
      <c r="I298" s="42"/>
      <c r="J298" s="29"/>
      <c r="K298" s="29"/>
    </row>
    <row r="299" spans="1:11">
      <c r="A299" s="44">
        <v>288</v>
      </c>
      <c r="B299" s="38">
        <v>42866</v>
      </c>
      <c r="C299" s="40">
        <v>400456</v>
      </c>
      <c r="D299" s="30" t="s">
        <v>6212</v>
      </c>
      <c r="E299" s="31">
        <f>VLOOKUP(C299,'[2]DU LIEU'!A:E,5,0)</f>
        <v>4000000</v>
      </c>
      <c r="F299" s="31">
        <v>4000000</v>
      </c>
      <c r="G299" s="31">
        <f t="shared" si="5"/>
        <v>0</v>
      </c>
      <c r="H299" s="32" t="s">
        <v>6573</v>
      </c>
      <c r="I299" s="42"/>
      <c r="J299" s="29"/>
      <c r="K299" s="29"/>
    </row>
    <row r="300" spans="1:11">
      <c r="A300" s="44">
        <v>289</v>
      </c>
      <c r="B300" s="38">
        <v>42866</v>
      </c>
      <c r="C300" s="40">
        <v>390306</v>
      </c>
      <c r="D300" s="30" t="s">
        <v>6213</v>
      </c>
      <c r="E300" s="31">
        <f>VLOOKUP(C300,'[2]DU LIEU'!A:E,5,0)</f>
        <v>4000000</v>
      </c>
      <c r="F300" s="31">
        <v>4000000</v>
      </c>
      <c r="G300" s="31">
        <f t="shared" si="5"/>
        <v>0</v>
      </c>
      <c r="H300" s="32" t="s">
        <v>6574</v>
      </c>
      <c r="I300" s="42"/>
      <c r="J300" s="29"/>
      <c r="K300" s="29"/>
    </row>
    <row r="301" spans="1:11">
      <c r="A301" s="44">
        <v>290</v>
      </c>
      <c r="B301" s="38">
        <v>42866</v>
      </c>
      <c r="C301" s="40">
        <v>390714</v>
      </c>
      <c r="D301" s="30" t="s">
        <v>820</v>
      </c>
      <c r="E301" s="31">
        <f>VLOOKUP(C301,'[2]DU LIEU'!A:E,5,0)</f>
        <v>5400000</v>
      </c>
      <c r="F301" s="31">
        <v>5400000</v>
      </c>
      <c r="G301" s="31">
        <f t="shared" si="5"/>
        <v>0</v>
      </c>
      <c r="H301" s="32" t="s">
        <v>6575</v>
      </c>
      <c r="I301" s="42"/>
      <c r="J301" s="29"/>
      <c r="K301" s="29"/>
    </row>
    <row r="302" spans="1:11">
      <c r="A302" s="44">
        <v>291</v>
      </c>
      <c r="B302" s="38">
        <v>42866</v>
      </c>
      <c r="C302" s="40">
        <v>400441</v>
      </c>
      <c r="D302" s="30" t="s">
        <v>6214</v>
      </c>
      <c r="E302" s="31">
        <f>VLOOKUP(C302,'[2]DU LIEU'!A:E,5,0)</f>
        <v>3800000</v>
      </c>
      <c r="F302" s="31">
        <v>3800000</v>
      </c>
      <c r="G302" s="31">
        <f t="shared" si="5"/>
        <v>0</v>
      </c>
      <c r="H302" s="32" t="s">
        <v>6576</v>
      </c>
      <c r="I302" s="42"/>
      <c r="J302" s="29"/>
      <c r="K302" s="29"/>
    </row>
    <row r="303" spans="1:11">
      <c r="A303" s="44">
        <v>292</v>
      </c>
      <c r="B303" s="38">
        <v>42866</v>
      </c>
      <c r="C303" s="40">
        <v>380560</v>
      </c>
      <c r="D303" s="30" t="s">
        <v>6215</v>
      </c>
      <c r="E303" s="31">
        <f>VLOOKUP(C303,'[2]DU LIEU'!A:E,5,0)</f>
        <v>600000</v>
      </c>
      <c r="F303" s="31">
        <v>600000</v>
      </c>
      <c r="G303" s="31">
        <f t="shared" si="5"/>
        <v>0</v>
      </c>
      <c r="H303" s="32" t="s">
        <v>6577</v>
      </c>
      <c r="I303" s="42"/>
      <c r="J303" s="29"/>
      <c r="K303" s="29"/>
    </row>
    <row r="304" spans="1:11">
      <c r="A304" s="44">
        <v>293</v>
      </c>
      <c r="B304" s="38">
        <v>42866</v>
      </c>
      <c r="C304" s="40">
        <v>403850</v>
      </c>
      <c r="D304" s="30" t="s">
        <v>6216</v>
      </c>
      <c r="E304" s="31">
        <f>VLOOKUP(C304,'[2]DU LIEU'!A:E,5,0)</f>
        <v>4000000</v>
      </c>
      <c r="F304" s="31">
        <v>4000000</v>
      </c>
      <c r="G304" s="31">
        <f t="shared" si="5"/>
        <v>0</v>
      </c>
      <c r="H304" s="32" t="s">
        <v>6578</v>
      </c>
      <c r="I304" s="42"/>
      <c r="J304" s="29"/>
      <c r="K304" s="29"/>
    </row>
    <row r="305" spans="1:11">
      <c r="A305" s="44">
        <v>294</v>
      </c>
      <c r="B305" s="38">
        <v>42866</v>
      </c>
      <c r="C305" s="40">
        <v>382637</v>
      </c>
      <c r="D305" s="30" t="s">
        <v>6217</v>
      </c>
      <c r="E305" s="31">
        <f>VLOOKUP(C305,'[2]DU LIEU'!A:E,5,0)</f>
        <v>2000000</v>
      </c>
      <c r="F305" s="31">
        <v>2000000</v>
      </c>
      <c r="G305" s="31">
        <f t="shared" si="5"/>
        <v>0</v>
      </c>
      <c r="H305" s="32" t="s">
        <v>6579</v>
      </c>
      <c r="I305" s="42"/>
      <c r="J305" s="29"/>
      <c r="K305" s="29"/>
    </row>
    <row r="306" spans="1:11">
      <c r="A306" s="44">
        <v>295</v>
      </c>
      <c r="B306" s="38">
        <v>42866</v>
      </c>
      <c r="C306" s="40">
        <v>403868</v>
      </c>
      <c r="D306" s="30" t="s">
        <v>6218</v>
      </c>
      <c r="E306" s="31">
        <f>VLOOKUP(C306,'[2]DU LIEU'!A:E,5,0)</f>
        <v>3400000</v>
      </c>
      <c r="F306" s="31">
        <v>3400000</v>
      </c>
      <c r="G306" s="31">
        <f t="shared" si="5"/>
        <v>0</v>
      </c>
      <c r="H306" s="32" t="s">
        <v>6580</v>
      </c>
      <c r="I306" s="42"/>
      <c r="J306" s="29"/>
      <c r="K306" s="29"/>
    </row>
    <row r="307" spans="1:11">
      <c r="A307" s="44">
        <v>296</v>
      </c>
      <c r="B307" s="38">
        <v>42866</v>
      </c>
      <c r="C307" s="40">
        <v>402070</v>
      </c>
      <c r="D307" s="30" t="s">
        <v>6219</v>
      </c>
      <c r="E307" s="31">
        <f>VLOOKUP(C307,'[2]DU LIEU'!A:E,5,0)</f>
        <v>3600000</v>
      </c>
      <c r="F307" s="31">
        <v>3600000</v>
      </c>
      <c r="G307" s="31">
        <f t="shared" si="5"/>
        <v>0</v>
      </c>
      <c r="H307" s="32" t="s">
        <v>6581</v>
      </c>
      <c r="I307" s="42"/>
      <c r="J307" s="29"/>
      <c r="K307" s="29"/>
    </row>
    <row r="308" spans="1:11">
      <c r="A308" s="44">
        <v>297</v>
      </c>
      <c r="B308" s="38">
        <v>42866</v>
      </c>
      <c r="C308" s="40">
        <v>403849</v>
      </c>
      <c r="D308" s="30" t="s">
        <v>6220</v>
      </c>
      <c r="E308" s="31">
        <f>VLOOKUP(C308,'[2]DU LIEU'!A:E,5,0)</f>
        <v>3400000</v>
      </c>
      <c r="F308" s="31">
        <v>3400000</v>
      </c>
      <c r="G308" s="31">
        <f t="shared" si="5"/>
        <v>0</v>
      </c>
      <c r="H308" s="32" t="s">
        <v>6582</v>
      </c>
      <c r="I308" s="42"/>
      <c r="J308" s="29"/>
      <c r="K308" s="29"/>
    </row>
    <row r="309" spans="1:11">
      <c r="A309" s="44">
        <v>298</v>
      </c>
      <c r="B309" s="38">
        <v>42866</v>
      </c>
      <c r="C309" s="40">
        <v>401947</v>
      </c>
      <c r="D309" s="30" t="s">
        <v>6221</v>
      </c>
      <c r="E309" s="31">
        <f>VLOOKUP(C309,'[2]DU LIEU'!A:E,5,0)</f>
        <v>3400000</v>
      </c>
      <c r="F309" s="31">
        <v>3400000</v>
      </c>
      <c r="G309" s="31">
        <f t="shared" si="5"/>
        <v>0</v>
      </c>
      <c r="H309" s="32" t="s">
        <v>6583</v>
      </c>
      <c r="I309" s="42"/>
      <c r="J309" s="29"/>
      <c r="K309" s="29"/>
    </row>
    <row r="310" spans="1:11">
      <c r="A310" s="44">
        <v>299</v>
      </c>
      <c r="B310" s="38">
        <v>42866</v>
      </c>
      <c r="C310" s="40">
        <v>402370</v>
      </c>
      <c r="D310" s="30" t="s">
        <v>6222</v>
      </c>
      <c r="E310" s="31">
        <f>VLOOKUP(C310,'[2]DU LIEU'!A:E,5,0)</f>
        <v>900000</v>
      </c>
      <c r="F310" s="31">
        <v>900000</v>
      </c>
      <c r="G310" s="31">
        <f t="shared" si="5"/>
        <v>0</v>
      </c>
      <c r="H310" s="32" t="s">
        <v>6584</v>
      </c>
      <c r="I310" s="42"/>
      <c r="J310" s="29"/>
      <c r="K310" s="29"/>
    </row>
    <row r="311" spans="1:11">
      <c r="A311" s="44">
        <v>300</v>
      </c>
      <c r="B311" s="38">
        <v>42866</v>
      </c>
      <c r="C311" s="40">
        <v>403950</v>
      </c>
      <c r="D311" s="30" t="s">
        <v>6223</v>
      </c>
      <c r="E311" s="31">
        <f>VLOOKUP(C311,'[2]DU LIEU'!A:E,5,0)</f>
        <v>3800000</v>
      </c>
      <c r="F311" s="31">
        <v>3800000</v>
      </c>
      <c r="G311" s="31">
        <f t="shared" si="5"/>
        <v>0</v>
      </c>
      <c r="H311" s="32" t="s">
        <v>6585</v>
      </c>
      <c r="I311" s="42"/>
      <c r="J311" s="29"/>
      <c r="K311" s="29"/>
    </row>
    <row r="312" spans="1:11">
      <c r="A312" s="44">
        <v>301</v>
      </c>
      <c r="B312" s="38">
        <v>42866</v>
      </c>
      <c r="C312" s="40">
        <v>392063</v>
      </c>
      <c r="D312" s="30" t="s">
        <v>6224</v>
      </c>
      <c r="E312" s="31">
        <f>VLOOKUP(C312,'[2]DU LIEU'!A:E,5,0)</f>
        <v>3800000</v>
      </c>
      <c r="F312" s="31">
        <v>3800000</v>
      </c>
      <c r="G312" s="31">
        <f t="shared" si="5"/>
        <v>0</v>
      </c>
      <c r="H312" s="32" t="s">
        <v>6586</v>
      </c>
      <c r="I312" s="42"/>
      <c r="J312" s="29"/>
      <c r="K312" s="29"/>
    </row>
    <row r="313" spans="1:11" ht="25.5">
      <c r="A313" s="44">
        <v>302</v>
      </c>
      <c r="B313" s="38">
        <v>42866</v>
      </c>
      <c r="C313" s="40">
        <v>403221</v>
      </c>
      <c r="D313" s="30" t="s">
        <v>6225</v>
      </c>
      <c r="E313" s="31">
        <f>VLOOKUP(C313,'[2]DU LIEU'!A:E,5,0)</f>
        <v>2400000</v>
      </c>
      <c r="F313" s="31">
        <v>2400000</v>
      </c>
      <c r="G313" s="31">
        <f t="shared" si="5"/>
        <v>0</v>
      </c>
      <c r="H313" s="32" t="s">
        <v>6587</v>
      </c>
      <c r="I313" s="42"/>
      <c r="J313" s="29"/>
      <c r="K313" s="29"/>
    </row>
    <row r="314" spans="1:11">
      <c r="A314" s="44">
        <v>303</v>
      </c>
      <c r="B314" s="38">
        <v>42866</v>
      </c>
      <c r="C314" s="40">
        <v>391126</v>
      </c>
      <c r="D314" s="30" t="s">
        <v>6226</v>
      </c>
      <c r="E314" s="31">
        <f>VLOOKUP(C314,'[2]DU LIEU'!A:E,5,0)</f>
        <v>5200000</v>
      </c>
      <c r="F314" s="31">
        <v>5200000</v>
      </c>
      <c r="G314" s="31">
        <f t="shared" si="5"/>
        <v>0</v>
      </c>
      <c r="H314" s="32" t="s">
        <v>6588</v>
      </c>
      <c r="I314" s="42"/>
      <c r="J314" s="29"/>
      <c r="K314" s="29"/>
    </row>
    <row r="315" spans="1:11">
      <c r="A315" s="44">
        <v>304</v>
      </c>
      <c r="B315" s="38">
        <v>42866</v>
      </c>
      <c r="C315" s="40">
        <v>401553</v>
      </c>
      <c r="D315" s="30" t="s">
        <v>6227</v>
      </c>
      <c r="E315" s="31">
        <f>VLOOKUP(C315,'[2]DU LIEU'!A:E,5,0)</f>
        <v>3600000</v>
      </c>
      <c r="F315" s="31">
        <v>3600000</v>
      </c>
      <c r="G315" s="31">
        <f t="shared" si="5"/>
        <v>0</v>
      </c>
      <c r="H315" s="32" t="s">
        <v>6589</v>
      </c>
      <c r="I315" s="42"/>
      <c r="J315" s="29"/>
      <c r="K315" s="29"/>
    </row>
    <row r="316" spans="1:11">
      <c r="A316" s="44">
        <v>305</v>
      </c>
      <c r="B316" s="38">
        <v>42866</v>
      </c>
      <c r="C316" s="40">
        <v>403542</v>
      </c>
      <c r="D316" s="30" t="s">
        <v>4638</v>
      </c>
      <c r="E316" s="31">
        <f>VLOOKUP(C316,'[2]DU LIEU'!A:E,5,0)</f>
        <v>2400000</v>
      </c>
      <c r="F316" s="31">
        <v>2400000</v>
      </c>
      <c r="G316" s="31">
        <f t="shared" si="5"/>
        <v>0</v>
      </c>
      <c r="H316" s="32" t="s">
        <v>6590</v>
      </c>
      <c r="I316" s="42"/>
      <c r="J316" s="29"/>
      <c r="K316" s="29"/>
    </row>
    <row r="317" spans="1:11">
      <c r="A317" s="44">
        <v>306</v>
      </c>
      <c r="B317" s="38">
        <v>42866</v>
      </c>
      <c r="C317" s="40">
        <v>380664</v>
      </c>
      <c r="D317" s="30" t="s">
        <v>6228</v>
      </c>
      <c r="E317" s="31">
        <f>VLOOKUP(C317,'[2]DU LIEU'!A:E,5,0)</f>
        <v>4200000</v>
      </c>
      <c r="F317" s="31">
        <v>4200000</v>
      </c>
      <c r="G317" s="31">
        <f t="shared" si="5"/>
        <v>0</v>
      </c>
      <c r="H317" s="32" t="s">
        <v>6591</v>
      </c>
      <c r="I317" s="42"/>
      <c r="J317" s="29"/>
      <c r="K317" s="29"/>
    </row>
    <row r="318" spans="1:11">
      <c r="A318" s="44">
        <v>307</v>
      </c>
      <c r="B318" s="38">
        <v>42866</v>
      </c>
      <c r="C318" s="40">
        <v>380353</v>
      </c>
      <c r="D318" s="30" t="s">
        <v>6229</v>
      </c>
      <c r="E318" s="31">
        <f>VLOOKUP(C318,'[2]DU LIEU'!A:E,5,0)</f>
        <v>3400000</v>
      </c>
      <c r="F318" s="31">
        <v>3400000</v>
      </c>
      <c r="G318" s="31">
        <f t="shared" si="5"/>
        <v>0</v>
      </c>
      <c r="H318" s="32" t="s">
        <v>6592</v>
      </c>
      <c r="I318" s="42"/>
      <c r="J318" s="29"/>
      <c r="K318" s="29"/>
    </row>
    <row r="319" spans="1:11">
      <c r="A319" s="44">
        <v>308</v>
      </c>
      <c r="B319" s="38">
        <v>42866</v>
      </c>
      <c r="C319" s="40">
        <v>382561</v>
      </c>
      <c r="D319" s="30" t="s">
        <v>6230</v>
      </c>
      <c r="E319" s="31">
        <f>VLOOKUP(C319,'[2]DU LIEU'!A:E,5,0)</f>
        <v>5000000</v>
      </c>
      <c r="F319" s="31">
        <v>5000000</v>
      </c>
      <c r="G319" s="31">
        <f t="shared" si="5"/>
        <v>0</v>
      </c>
      <c r="H319" s="32" t="s">
        <v>6593</v>
      </c>
      <c r="I319" s="42"/>
      <c r="J319" s="29"/>
      <c r="K319" s="29"/>
    </row>
    <row r="320" spans="1:11">
      <c r="A320" s="44">
        <v>309</v>
      </c>
      <c r="B320" s="38">
        <v>42866</v>
      </c>
      <c r="C320" s="40">
        <v>403145</v>
      </c>
      <c r="D320" s="30" t="s">
        <v>6231</v>
      </c>
      <c r="E320" s="31">
        <f>VLOOKUP(C320,'[2]DU LIEU'!A:E,5,0)</f>
        <v>2400000</v>
      </c>
      <c r="F320" s="31">
        <v>2400000</v>
      </c>
      <c r="G320" s="31">
        <f t="shared" si="5"/>
        <v>0</v>
      </c>
      <c r="H320" s="32" t="s">
        <v>6594</v>
      </c>
      <c r="I320" s="42"/>
      <c r="J320" s="29"/>
      <c r="K320" s="29"/>
    </row>
    <row r="321" spans="1:11">
      <c r="A321" s="44">
        <v>310</v>
      </c>
      <c r="B321" s="38">
        <v>42866</v>
      </c>
      <c r="C321" s="40">
        <v>391417</v>
      </c>
      <c r="D321" s="30" t="s">
        <v>6232</v>
      </c>
      <c r="E321" s="31">
        <f>VLOOKUP(C321,'[2]DU LIEU'!A:E,5,0)</f>
        <v>3800000</v>
      </c>
      <c r="F321" s="31">
        <v>3800000</v>
      </c>
      <c r="G321" s="31">
        <f t="shared" si="5"/>
        <v>0</v>
      </c>
      <c r="H321" s="32" t="s">
        <v>6595</v>
      </c>
      <c r="I321" s="42"/>
      <c r="J321" s="29"/>
      <c r="K321" s="29"/>
    </row>
    <row r="322" spans="1:11" ht="25.5">
      <c r="A322" s="44">
        <v>311</v>
      </c>
      <c r="B322" s="38">
        <v>42866</v>
      </c>
      <c r="C322" s="40">
        <v>400275</v>
      </c>
      <c r="D322" s="30" t="s">
        <v>6233</v>
      </c>
      <c r="E322" s="31">
        <f>VLOOKUP(C322,'[2]DU LIEU'!A:E,5,0)</f>
        <v>19090000</v>
      </c>
      <c r="F322" s="31">
        <v>19090000</v>
      </c>
      <c r="G322" s="31">
        <f t="shared" si="5"/>
        <v>0</v>
      </c>
      <c r="H322" s="32" t="s">
        <v>6596</v>
      </c>
      <c r="I322" s="42"/>
      <c r="J322" s="29"/>
      <c r="K322" s="29"/>
    </row>
    <row r="323" spans="1:11">
      <c r="A323" s="44">
        <v>312</v>
      </c>
      <c r="B323" s="38">
        <v>42866</v>
      </c>
      <c r="C323" s="40">
        <v>400276</v>
      </c>
      <c r="D323" s="30" t="s">
        <v>6234</v>
      </c>
      <c r="E323" s="31">
        <f>VLOOKUP(C323,'[2]DU LIEU'!A:E,5,0)</f>
        <v>19090000</v>
      </c>
      <c r="F323" s="31">
        <v>19090000</v>
      </c>
      <c r="G323" s="31">
        <f t="shared" si="5"/>
        <v>0</v>
      </c>
      <c r="H323" s="32" t="s">
        <v>6597</v>
      </c>
      <c r="I323" s="42"/>
      <c r="J323" s="29"/>
      <c r="K323" s="29"/>
    </row>
    <row r="324" spans="1:11">
      <c r="A324" s="44">
        <v>313</v>
      </c>
      <c r="B324" s="38">
        <v>42866</v>
      </c>
      <c r="C324" s="40">
        <v>390736</v>
      </c>
      <c r="D324" s="30" t="s">
        <v>6235</v>
      </c>
      <c r="E324" s="31">
        <f>VLOOKUP(C324,'[2]DU LIEU'!A:E,5,0)</f>
        <v>4000000</v>
      </c>
      <c r="F324" s="31">
        <v>4000000</v>
      </c>
      <c r="G324" s="31">
        <f t="shared" si="5"/>
        <v>0</v>
      </c>
      <c r="H324" s="32" t="s">
        <v>6598</v>
      </c>
      <c r="I324" s="42"/>
      <c r="J324" s="29"/>
      <c r="K324" s="29"/>
    </row>
    <row r="325" spans="1:11">
      <c r="A325" s="44">
        <v>314</v>
      </c>
      <c r="B325" s="38">
        <v>42866</v>
      </c>
      <c r="C325" s="40">
        <v>400939</v>
      </c>
      <c r="D325" s="30" t="s">
        <v>6236</v>
      </c>
      <c r="E325" s="31">
        <f>VLOOKUP(C325,'[2]DU LIEU'!A:E,5,0)</f>
        <v>3800000</v>
      </c>
      <c r="F325" s="31">
        <v>3800000</v>
      </c>
      <c r="G325" s="31">
        <f t="shared" si="5"/>
        <v>0</v>
      </c>
      <c r="H325" s="32" t="s">
        <v>6599</v>
      </c>
      <c r="I325" s="42"/>
      <c r="J325" s="29"/>
      <c r="K325" s="29"/>
    </row>
    <row r="326" spans="1:11">
      <c r="A326" s="44">
        <v>315</v>
      </c>
      <c r="B326" s="38">
        <v>42866</v>
      </c>
      <c r="C326" s="40">
        <v>400559</v>
      </c>
      <c r="D326" s="30" t="s">
        <v>6237</v>
      </c>
      <c r="E326" s="31">
        <f>VLOOKUP(C326,'[2]DU LIEU'!A:E,5,0)</f>
        <v>4000000</v>
      </c>
      <c r="F326" s="31">
        <v>4000000</v>
      </c>
      <c r="G326" s="31">
        <f t="shared" si="5"/>
        <v>0</v>
      </c>
      <c r="H326" s="32" t="s">
        <v>6600</v>
      </c>
      <c r="I326" s="42"/>
      <c r="J326" s="29"/>
      <c r="K326" s="29"/>
    </row>
    <row r="327" spans="1:11" ht="38.25">
      <c r="A327" s="44">
        <v>316</v>
      </c>
      <c r="B327" s="38">
        <v>42866</v>
      </c>
      <c r="C327" s="40">
        <v>400125</v>
      </c>
      <c r="D327" s="30" t="s">
        <v>6238</v>
      </c>
      <c r="E327" s="31">
        <f>VLOOKUP(C327,'[2]DU LIEU'!A:E,5,0)</f>
        <v>4000000</v>
      </c>
      <c r="F327" s="31">
        <v>4000000</v>
      </c>
      <c r="G327" s="31">
        <f t="shared" si="5"/>
        <v>0</v>
      </c>
      <c r="H327" s="32" t="s">
        <v>6601</v>
      </c>
      <c r="I327" s="42"/>
      <c r="J327" s="29"/>
      <c r="K327" s="29"/>
    </row>
    <row r="328" spans="1:11">
      <c r="A328" s="44">
        <v>317</v>
      </c>
      <c r="B328" s="38">
        <v>42866</v>
      </c>
      <c r="C328" s="40">
        <v>382042</v>
      </c>
      <c r="D328" s="30" t="s">
        <v>6239</v>
      </c>
      <c r="E328" s="31">
        <f>VLOOKUP(C328,'[2]DU LIEU'!A:E,5,0)</f>
        <v>800000</v>
      </c>
      <c r="F328" s="31">
        <v>800000</v>
      </c>
      <c r="G328" s="31">
        <f t="shared" si="5"/>
        <v>0</v>
      </c>
      <c r="H328" s="32" t="s">
        <v>6602</v>
      </c>
      <c r="I328" s="42"/>
      <c r="J328" s="29"/>
      <c r="K328" s="29"/>
    </row>
    <row r="329" spans="1:11" ht="38.25">
      <c r="A329" s="44">
        <v>318</v>
      </c>
      <c r="B329" s="38">
        <v>42866</v>
      </c>
      <c r="C329" s="40">
        <v>381432</v>
      </c>
      <c r="D329" s="30" t="s">
        <v>6240</v>
      </c>
      <c r="E329" s="31">
        <f>VLOOKUP(C329,'[2]DU LIEU'!A:E,5,0)</f>
        <v>2800000</v>
      </c>
      <c r="F329" s="31">
        <v>2800000</v>
      </c>
      <c r="G329" s="31">
        <f t="shared" si="5"/>
        <v>0</v>
      </c>
      <c r="H329" s="32" t="s">
        <v>6603</v>
      </c>
      <c r="I329" s="42"/>
      <c r="J329" s="29"/>
      <c r="K329" s="29"/>
    </row>
    <row r="330" spans="1:11">
      <c r="A330" s="44">
        <v>319</v>
      </c>
      <c r="B330" s="38">
        <v>42866</v>
      </c>
      <c r="C330" s="40">
        <v>391741</v>
      </c>
      <c r="D330" s="30" t="s">
        <v>6241</v>
      </c>
      <c r="E330" s="31">
        <f>VLOOKUP(C330,'[2]DU LIEU'!A:E,5,0)</f>
        <v>3800000</v>
      </c>
      <c r="F330" s="31">
        <v>3800000</v>
      </c>
      <c r="G330" s="31">
        <f t="shared" si="5"/>
        <v>0</v>
      </c>
      <c r="H330" s="32" t="s">
        <v>6604</v>
      </c>
      <c r="I330" s="42"/>
      <c r="J330" s="29"/>
      <c r="K330" s="29"/>
    </row>
    <row r="331" spans="1:11">
      <c r="A331" s="44">
        <v>320</v>
      </c>
      <c r="B331" s="38">
        <v>42866</v>
      </c>
      <c r="C331" s="40">
        <v>382235</v>
      </c>
      <c r="D331" s="30" t="s">
        <v>6242</v>
      </c>
      <c r="E331" s="31">
        <f>VLOOKUP(C331,'[2]DU LIEU'!A:E,5,0)</f>
        <v>2000000</v>
      </c>
      <c r="F331" s="31">
        <v>2000000</v>
      </c>
      <c r="G331" s="31">
        <f t="shared" si="5"/>
        <v>0</v>
      </c>
      <c r="H331" s="32" t="s">
        <v>6605</v>
      </c>
      <c r="I331" s="42"/>
      <c r="J331" s="29"/>
      <c r="K331" s="29"/>
    </row>
    <row r="332" spans="1:11">
      <c r="A332" s="44">
        <v>321</v>
      </c>
      <c r="B332" s="38">
        <v>42866</v>
      </c>
      <c r="C332" s="40">
        <v>403941</v>
      </c>
      <c r="D332" s="30" t="s">
        <v>5571</v>
      </c>
      <c r="E332" s="31">
        <f>VLOOKUP(C332,'[2]DU LIEU'!A:E,5,0)</f>
        <v>3800000</v>
      </c>
      <c r="F332" s="31">
        <v>3800000</v>
      </c>
      <c r="G332" s="31">
        <f t="shared" si="5"/>
        <v>0</v>
      </c>
      <c r="H332" s="32" t="s">
        <v>6606</v>
      </c>
      <c r="I332" s="42"/>
      <c r="J332" s="29"/>
      <c r="K332" s="29"/>
    </row>
    <row r="333" spans="1:11">
      <c r="A333" s="44">
        <v>322</v>
      </c>
      <c r="B333" s="38">
        <v>42866</v>
      </c>
      <c r="C333" s="40">
        <v>380732</v>
      </c>
      <c r="D333" s="30" t="s">
        <v>6243</v>
      </c>
      <c r="E333" s="31">
        <f>VLOOKUP(C333,'[2]DU LIEU'!A:E,5,0)</f>
        <v>800000</v>
      </c>
      <c r="F333" s="31">
        <v>800000</v>
      </c>
      <c r="G333" s="31">
        <f t="shared" ref="G333:G395" si="6">F333-E333</f>
        <v>0</v>
      </c>
      <c r="H333" s="32" t="s">
        <v>6607</v>
      </c>
      <c r="I333" s="42"/>
      <c r="J333" s="29"/>
      <c r="K333" s="29"/>
    </row>
    <row r="334" spans="1:11" ht="25.5">
      <c r="A334" s="44">
        <v>323</v>
      </c>
      <c r="B334" s="38">
        <v>42866</v>
      </c>
      <c r="C334" s="40">
        <v>402470</v>
      </c>
      <c r="D334" s="30" t="s">
        <v>6244</v>
      </c>
      <c r="E334" s="31">
        <f>VLOOKUP(C334,'[2]DU LIEU'!A:E,5,0)</f>
        <v>4000000</v>
      </c>
      <c r="F334" s="31">
        <v>4000000</v>
      </c>
      <c r="G334" s="31">
        <f t="shared" si="6"/>
        <v>0</v>
      </c>
      <c r="H334" s="32" t="s">
        <v>6608</v>
      </c>
      <c r="I334" s="42"/>
      <c r="J334" s="29"/>
      <c r="K334" s="29"/>
    </row>
    <row r="335" spans="1:11">
      <c r="A335" s="44">
        <v>324</v>
      </c>
      <c r="B335" s="38">
        <v>42866</v>
      </c>
      <c r="C335" s="40">
        <v>382130</v>
      </c>
      <c r="D335" s="30" t="s">
        <v>1878</v>
      </c>
      <c r="E335" s="31">
        <f>VLOOKUP(C335,'[2]DU LIEU'!A:E,5,0)</f>
        <v>2000000</v>
      </c>
      <c r="F335" s="31">
        <v>2000000</v>
      </c>
      <c r="G335" s="31">
        <f t="shared" si="6"/>
        <v>0</v>
      </c>
      <c r="H335" s="32" t="s">
        <v>6609</v>
      </c>
      <c r="I335" s="42"/>
      <c r="J335" s="29"/>
      <c r="K335" s="29"/>
    </row>
    <row r="336" spans="1:11" ht="25.5">
      <c r="A336" s="44">
        <v>325</v>
      </c>
      <c r="B336" s="38">
        <v>42866</v>
      </c>
      <c r="C336" s="40">
        <v>390361</v>
      </c>
      <c r="D336" s="30" t="s">
        <v>2630</v>
      </c>
      <c r="E336" s="31">
        <f>VLOOKUP(C336,'[2]DU LIEU'!A:E,5,0)</f>
        <v>3400000</v>
      </c>
      <c r="F336" s="31">
        <v>3400000</v>
      </c>
      <c r="G336" s="31">
        <f t="shared" si="6"/>
        <v>0</v>
      </c>
      <c r="H336" s="32" t="s">
        <v>6610</v>
      </c>
      <c r="I336" s="42"/>
      <c r="J336" s="29"/>
      <c r="K336" s="29"/>
    </row>
    <row r="337" spans="1:11" ht="25.5">
      <c r="A337" s="44">
        <v>326</v>
      </c>
      <c r="B337" s="38">
        <v>42866</v>
      </c>
      <c r="C337" s="40">
        <v>370613</v>
      </c>
      <c r="D337" s="30" t="s">
        <v>6245</v>
      </c>
      <c r="E337" s="31">
        <f>VLOOKUP(C337,'[2]DU LIEU'!A:E,5,0)</f>
        <v>600000</v>
      </c>
      <c r="F337" s="31">
        <v>600000</v>
      </c>
      <c r="G337" s="31">
        <f t="shared" si="6"/>
        <v>0</v>
      </c>
      <c r="H337" s="32" t="s">
        <v>6611</v>
      </c>
      <c r="I337" s="42"/>
      <c r="J337" s="29"/>
      <c r="K337" s="29"/>
    </row>
    <row r="338" spans="1:11" ht="25.5">
      <c r="A338" s="44">
        <v>327</v>
      </c>
      <c r="B338" s="38">
        <v>42866</v>
      </c>
      <c r="C338" s="40">
        <v>391433</v>
      </c>
      <c r="D338" s="30" t="s">
        <v>6246</v>
      </c>
      <c r="E338" s="31">
        <f>VLOOKUP(C338,'[2]DU LIEU'!A:E,5,0)</f>
        <v>4600000</v>
      </c>
      <c r="F338" s="31">
        <v>4600000</v>
      </c>
      <c r="G338" s="31">
        <f t="shared" si="6"/>
        <v>0</v>
      </c>
      <c r="H338" s="32" t="s">
        <v>6612</v>
      </c>
      <c r="I338" s="42"/>
      <c r="J338" s="29"/>
      <c r="K338" s="29"/>
    </row>
    <row r="339" spans="1:11">
      <c r="A339" s="44">
        <v>328</v>
      </c>
      <c r="B339" s="38">
        <v>42866</v>
      </c>
      <c r="C339" s="40">
        <v>402802</v>
      </c>
      <c r="D339" s="30" t="s">
        <v>6247</v>
      </c>
      <c r="E339" s="31">
        <f>VLOOKUP(C339,'[2]DU LIEU'!A:E,5,0)</f>
        <v>3800000</v>
      </c>
      <c r="F339" s="31">
        <v>3800000</v>
      </c>
      <c r="G339" s="31">
        <f t="shared" si="6"/>
        <v>0</v>
      </c>
      <c r="H339" s="32" t="s">
        <v>6613</v>
      </c>
      <c r="I339" s="42"/>
      <c r="J339" s="29"/>
      <c r="K339" s="29"/>
    </row>
    <row r="340" spans="1:11" ht="25.5">
      <c r="A340" s="44">
        <v>329</v>
      </c>
      <c r="B340" s="38">
        <v>42866</v>
      </c>
      <c r="C340" s="40">
        <v>403931</v>
      </c>
      <c r="D340" s="30" t="s">
        <v>6248</v>
      </c>
      <c r="E340" s="31">
        <f>VLOOKUP(C340,'[2]DU LIEU'!A:E,5,0)</f>
        <v>3800000</v>
      </c>
      <c r="F340" s="31">
        <v>3800000</v>
      </c>
      <c r="G340" s="31">
        <f t="shared" si="6"/>
        <v>0</v>
      </c>
      <c r="H340" s="32" t="s">
        <v>6614</v>
      </c>
      <c r="I340" s="42"/>
      <c r="J340" s="29"/>
      <c r="K340" s="29"/>
    </row>
    <row r="341" spans="1:11">
      <c r="A341" s="44">
        <v>330</v>
      </c>
      <c r="B341" s="38">
        <v>42866</v>
      </c>
      <c r="C341" s="40">
        <v>401357</v>
      </c>
      <c r="D341" s="30" t="s">
        <v>6249</v>
      </c>
      <c r="E341" s="31">
        <f>VLOOKUP(C341,'[2]DU LIEU'!A:E,5,0)</f>
        <v>3800000</v>
      </c>
      <c r="F341" s="31">
        <v>3800000</v>
      </c>
      <c r="G341" s="31">
        <f t="shared" si="6"/>
        <v>0</v>
      </c>
      <c r="H341" s="32" t="s">
        <v>6615</v>
      </c>
      <c r="I341" s="42"/>
      <c r="J341" s="29"/>
      <c r="K341" s="29"/>
    </row>
    <row r="342" spans="1:11">
      <c r="A342" s="44">
        <v>331</v>
      </c>
      <c r="B342" s="38">
        <v>42866</v>
      </c>
      <c r="C342" s="40">
        <v>393113</v>
      </c>
      <c r="D342" s="30" t="s">
        <v>6250</v>
      </c>
      <c r="E342" s="31">
        <f>VLOOKUP(C342,'[2]DU LIEU'!A:E,5,0)</f>
        <v>3000000</v>
      </c>
      <c r="F342" s="31">
        <v>3000000</v>
      </c>
      <c r="G342" s="31">
        <f t="shared" si="6"/>
        <v>0</v>
      </c>
      <c r="H342" s="32" t="s">
        <v>6616</v>
      </c>
      <c r="I342" s="42"/>
      <c r="J342" s="29"/>
      <c r="K342" s="29"/>
    </row>
    <row r="343" spans="1:11">
      <c r="A343" s="44">
        <v>332</v>
      </c>
      <c r="B343" s="38">
        <v>42866</v>
      </c>
      <c r="C343" s="40">
        <v>400446</v>
      </c>
      <c r="D343" s="30" t="s">
        <v>6251</v>
      </c>
      <c r="E343" s="31">
        <f>VLOOKUP(C343,'[2]DU LIEU'!A:E,5,0)</f>
        <v>3800000</v>
      </c>
      <c r="F343" s="31">
        <v>3800000</v>
      </c>
      <c r="G343" s="31">
        <f t="shared" si="6"/>
        <v>0</v>
      </c>
      <c r="H343" s="32" t="s">
        <v>6617</v>
      </c>
      <c r="I343" s="42"/>
      <c r="J343" s="29"/>
      <c r="K343" s="29"/>
    </row>
    <row r="344" spans="1:11">
      <c r="A344" s="44">
        <v>333</v>
      </c>
      <c r="B344" s="38">
        <v>42866</v>
      </c>
      <c r="C344" s="40">
        <v>401729</v>
      </c>
      <c r="D344" s="30" t="s">
        <v>6252</v>
      </c>
      <c r="E344" s="31">
        <f>VLOOKUP(C344,'[2]DU LIEU'!A:E,5,0)</f>
        <v>3000000</v>
      </c>
      <c r="F344" s="31">
        <v>3000000</v>
      </c>
      <c r="G344" s="31">
        <f t="shared" si="6"/>
        <v>0</v>
      </c>
      <c r="H344" s="32" t="s">
        <v>6618</v>
      </c>
      <c r="I344" s="42"/>
      <c r="J344" s="29"/>
      <c r="K344" s="29"/>
    </row>
    <row r="345" spans="1:11">
      <c r="A345" s="44">
        <v>334</v>
      </c>
      <c r="B345" s="38">
        <v>42866</v>
      </c>
      <c r="C345" s="40">
        <v>391641</v>
      </c>
      <c r="D345" s="30" t="s">
        <v>6253</v>
      </c>
      <c r="E345" s="31">
        <f>VLOOKUP(C345,'[2]DU LIEU'!A:E,5,0)</f>
        <v>3800000</v>
      </c>
      <c r="F345" s="31">
        <v>3800000</v>
      </c>
      <c r="G345" s="31">
        <f t="shared" si="6"/>
        <v>0</v>
      </c>
      <c r="H345" s="32" t="s">
        <v>6619</v>
      </c>
      <c r="I345" s="42"/>
      <c r="J345" s="29"/>
      <c r="K345" s="29"/>
    </row>
    <row r="346" spans="1:11">
      <c r="A346" s="44">
        <v>335</v>
      </c>
      <c r="B346" s="38">
        <v>42866</v>
      </c>
      <c r="C346" s="40">
        <v>391158</v>
      </c>
      <c r="D346" s="30" t="s">
        <v>6254</v>
      </c>
      <c r="E346" s="31">
        <f>VLOOKUP(C346,'[2]DU LIEU'!A:E,5,0)</f>
        <v>3800000</v>
      </c>
      <c r="F346" s="31">
        <v>3800000</v>
      </c>
      <c r="G346" s="31">
        <f t="shared" si="6"/>
        <v>0</v>
      </c>
      <c r="H346" s="32" t="s">
        <v>6620</v>
      </c>
      <c r="I346" s="42"/>
      <c r="J346" s="29"/>
      <c r="K346" s="29"/>
    </row>
    <row r="347" spans="1:11">
      <c r="A347" s="44">
        <v>336</v>
      </c>
      <c r="B347" s="38">
        <v>42866</v>
      </c>
      <c r="C347" s="40">
        <v>390537</v>
      </c>
      <c r="D347" s="30" t="s">
        <v>6255</v>
      </c>
      <c r="E347" s="31">
        <f>VLOOKUP(C347,'[2]DU LIEU'!A:E,5,0)</f>
        <v>3800000</v>
      </c>
      <c r="F347" s="31">
        <v>3800000</v>
      </c>
      <c r="G347" s="31">
        <f t="shared" si="6"/>
        <v>0</v>
      </c>
      <c r="H347" s="32" t="s">
        <v>6621</v>
      </c>
      <c r="I347" s="42"/>
      <c r="J347" s="29"/>
      <c r="K347" s="29"/>
    </row>
    <row r="348" spans="1:11">
      <c r="A348" s="44">
        <v>337</v>
      </c>
      <c r="B348" s="38">
        <v>42866</v>
      </c>
      <c r="C348" s="40">
        <v>402732</v>
      </c>
      <c r="D348" s="30" t="s">
        <v>5856</v>
      </c>
      <c r="E348" s="31">
        <f>VLOOKUP(C348,'[2]DU LIEU'!A:E,5,0)</f>
        <v>4000000</v>
      </c>
      <c r="F348" s="31">
        <v>4000000</v>
      </c>
      <c r="G348" s="31">
        <f t="shared" si="6"/>
        <v>0</v>
      </c>
      <c r="H348" s="32" t="s">
        <v>6622</v>
      </c>
      <c r="I348" s="42"/>
      <c r="J348" s="29"/>
      <c r="K348" s="29"/>
    </row>
    <row r="349" spans="1:11">
      <c r="A349" s="44">
        <v>338</v>
      </c>
      <c r="B349" s="38">
        <v>42866</v>
      </c>
      <c r="C349" s="40">
        <v>402846</v>
      </c>
      <c r="D349" s="30" t="s">
        <v>6256</v>
      </c>
      <c r="E349" s="31">
        <f>VLOOKUP(C349,'[2]DU LIEU'!A:E,5,0)</f>
        <v>3400000</v>
      </c>
      <c r="F349" s="31">
        <v>3400000</v>
      </c>
      <c r="G349" s="31">
        <f t="shared" si="6"/>
        <v>0</v>
      </c>
      <c r="H349" s="32" t="s">
        <v>6623</v>
      </c>
      <c r="I349" s="42"/>
      <c r="J349" s="29"/>
      <c r="K349" s="29"/>
    </row>
    <row r="350" spans="1:11">
      <c r="A350" s="44">
        <v>339</v>
      </c>
      <c r="B350" s="38">
        <v>42866</v>
      </c>
      <c r="C350" s="40">
        <v>400771</v>
      </c>
      <c r="D350" s="30" t="s">
        <v>6257</v>
      </c>
      <c r="E350" s="31">
        <f>VLOOKUP(C350,'[2]DU LIEU'!A:E,5,0)</f>
        <v>3600000</v>
      </c>
      <c r="F350" s="31">
        <v>3600000</v>
      </c>
      <c r="G350" s="31">
        <f t="shared" si="6"/>
        <v>0</v>
      </c>
      <c r="H350" s="32" t="s">
        <v>6624</v>
      </c>
      <c r="I350" s="42"/>
      <c r="J350" s="29"/>
      <c r="K350" s="29"/>
    </row>
    <row r="351" spans="1:11">
      <c r="A351" s="44">
        <v>340</v>
      </c>
      <c r="B351" s="38">
        <v>42866</v>
      </c>
      <c r="C351" s="40">
        <v>403216</v>
      </c>
      <c r="D351" s="30" t="s">
        <v>6258</v>
      </c>
      <c r="E351" s="31">
        <f>VLOOKUP(C351,'[2]DU LIEU'!A:E,5,0)</f>
        <v>2400000</v>
      </c>
      <c r="F351" s="31">
        <v>2400000</v>
      </c>
      <c r="G351" s="31">
        <f t="shared" si="6"/>
        <v>0</v>
      </c>
      <c r="H351" s="32" t="s">
        <v>6625</v>
      </c>
      <c r="I351" s="42"/>
      <c r="J351" s="29"/>
      <c r="K351" s="29"/>
    </row>
    <row r="352" spans="1:11">
      <c r="A352" s="44">
        <v>341</v>
      </c>
      <c r="B352" s="38">
        <v>42866</v>
      </c>
      <c r="C352" s="40">
        <v>391946</v>
      </c>
      <c r="D352" s="30" t="s">
        <v>6111</v>
      </c>
      <c r="E352" s="31">
        <f>VLOOKUP(C352,'[2]DU LIEU'!A:E,5,0)</f>
        <v>3400000</v>
      </c>
      <c r="F352" s="31">
        <v>3400000</v>
      </c>
      <c r="G352" s="31">
        <f t="shared" si="6"/>
        <v>0</v>
      </c>
      <c r="H352" s="32" t="s">
        <v>6626</v>
      </c>
      <c r="I352" s="42"/>
      <c r="J352" s="29"/>
      <c r="K352" s="29"/>
    </row>
    <row r="353" spans="1:11">
      <c r="A353" s="44">
        <v>342</v>
      </c>
      <c r="B353" s="38">
        <v>42866</v>
      </c>
      <c r="C353" s="40">
        <v>391032</v>
      </c>
      <c r="D353" s="30" t="s">
        <v>6259</v>
      </c>
      <c r="E353" s="31">
        <f>VLOOKUP(C353,'[2]DU LIEU'!A:E,5,0)</f>
        <v>4000000</v>
      </c>
      <c r="F353" s="31">
        <v>4000000</v>
      </c>
      <c r="G353" s="31">
        <f t="shared" si="6"/>
        <v>0</v>
      </c>
      <c r="H353" s="32" t="s">
        <v>6627</v>
      </c>
      <c r="I353" s="42"/>
      <c r="J353" s="29"/>
      <c r="K353" s="29"/>
    </row>
    <row r="354" spans="1:11">
      <c r="A354" s="44">
        <v>343</v>
      </c>
      <c r="B354" s="38">
        <v>42866</v>
      </c>
      <c r="C354" s="40">
        <v>401869</v>
      </c>
      <c r="D354" s="30" t="s">
        <v>6260</v>
      </c>
      <c r="E354" s="31">
        <f>VLOOKUP(C354,'[2]DU LIEU'!A:E,5,0)</f>
        <v>3400000</v>
      </c>
      <c r="F354" s="31">
        <v>3400000</v>
      </c>
      <c r="G354" s="31">
        <f t="shared" si="6"/>
        <v>0</v>
      </c>
      <c r="H354" s="32" t="s">
        <v>6628</v>
      </c>
      <c r="I354" s="42"/>
      <c r="J354" s="29"/>
      <c r="K354" s="29"/>
    </row>
    <row r="355" spans="1:11">
      <c r="A355" s="44">
        <v>344</v>
      </c>
      <c r="B355" s="38">
        <v>42866</v>
      </c>
      <c r="C355" s="40">
        <v>401861</v>
      </c>
      <c r="D355" s="30" t="s">
        <v>6261</v>
      </c>
      <c r="E355" s="31">
        <f>VLOOKUP(C355,'[2]DU LIEU'!A:E,5,0)</f>
        <v>3600000</v>
      </c>
      <c r="F355" s="31">
        <v>3600000</v>
      </c>
      <c r="G355" s="31">
        <f t="shared" si="6"/>
        <v>0</v>
      </c>
      <c r="H355" s="32" t="s">
        <v>6629</v>
      </c>
      <c r="I355" s="42"/>
      <c r="J355" s="29"/>
      <c r="K355" s="29"/>
    </row>
    <row r="356" spans="1:11">
      <c r="A356" s="44">
        <v>345</v>
      </c>
      <c r="B356" s="38">
        <v>42866</v>
      </c>
      <c r="C356" s="40">
        <v>403539</v>
      </c>
      <c r="D356" s="30" t="s">
        <v>6262</v>
      </c>
      <c r="E356" s="31">
        <f>VLOOKUP(C356,'[2]DU LIEU'!A:E,5,0)</f>
        <v>2400000</v>
      </c>
      <c r="F356" s="31">
        <v>2400000</v>
      </c>
      <c r="G356" s="31">
        <f t="shared" si="6"/>
        <v>0</v>
      </c>
      <c r="H356" s="32" t="s">
        <v>6630</v>
      </c>
      <c r="I356" s="42"/>
      <c r="J356" s="29"/>
      <c r="K356" s="29"/>
    </row>
    <row r="357" spans="1:11">
      <c r="A357" s="44">
        <v>346</v>
      </c>
      <c r="B357" s="38">
        <v>42866</v>
      </c>
      <c r="C357" s="40">
        <v>382737</v>
      </c>
      <c r="D357" s="30" t="s">
        <v>5671</v>
      </c>
      <c r="E357" s="31">
        <f>VLOOKUP(C357,'[2]DU LIEU'!A:E,5,0)</f>
        <v>2400000</v>
      </c>
      <c r="F357" s="31">
        <v>2400000</v>
      </c>
      <c r="G357" s="31">
        <f t="shared" si="6"/>
        <v>0</v>
      </c>
      <c r="H357" s="32" t="s">
        <v>6631</v>
      </c>
      <c r="I357" s="42"/>
      <c r="J357" s="29"/>
      <c r="K357" s="29"/>
    </row>
    <row r="358" spans="1:11">
      <c r="A358" s="44">
        <v>347</v>
      </c>
      <c r="B358" s="38">
        <v>42866</v>
      </c>
      <c r="C358" s="40">
        <v>403550</v>
      </c>
      <c r="D358" s="30" t="s">
        <v>6263</v>
      </c>
      <c r="E358" s="31">
        <f>VLOOKUP(C358,'[2]DU LIEU'!A:E,5,0)</f>
        <v>2400000</v>
      </c>
      <c r="F358" s="31">
        <v>2400000</v>
      </c>
      <c r="G358" s="31">
        <f t="shared" si="6"/>
        <v>0</v>
      </c>
      <c r="H358" s="32" t="s">
        <v>6632</v>
      </c>
      <c r="I358" s="42"/>
      <c r="J358" s="29"/>
      <c r="K358" s="29"/>
    </row>
    <row r="359" spans="1:11" ht="25.5">
      <c r="A359" s="44">
        <v>348</v>
      </c>
      <c r="B359" s="38">
        <v>42866</v>
      </c>
      <c r="C359" s="40">
        <v>391349</v>
      </c>
      <c r="D359" s="30" t="s">
        <v>6264</v>
      </c>
      <c r="E359" s="31">
        <f>VLOOKUP(C359,'[2]DU LIEU'!A:E,5,0)</f>
        <v>3000000</v>
      </c>
      <c r="F359" s="31">
        <v>3000000</v>
      </c>
      <c r="G359" s="31">
        <f t="shared" si="6"/>
        <v>0</v>
      </c>
      <c r="H359" s="32" t="s">
        <v>6633</v>
      </c>
      <c r="I359" s="42"/>
      <c r="J359" s="29"/>
      <c r="K359" s="29"/>
    </row>
    <row r="360" spans="1:11">
      <c r="A360" s="44">
        <v>349</v>
      </c>
      <c r="B360" s="38">
        <v>42866</v>
      </c>
      <c r="C360" s="40">
        <v>382726</v>
      </c>
      <c r="D360" s="30" t="s">
        <v>2703</v>
      </c>
      <c r="E360" s="31">
        <f>VLOOKUP(C360,'[2]DU LIEU'!A:E,5,0)</f>
        <v>2400000</v>
      </c>
      <c r="F360" s="31">
        <v>2400000</v>
      </c>
      <c r="G360" s="31">
        <f t="shared" si="6"/>
        <v>0</v>
      </c>
      <c r="H360" s="32" t="s">
        <v>6634</v>
      </c>
      <c r="I360" s="42"/>
      <c r="J360" s="29"/>
      <c r="K360" s="29"/>
    </row>
    <row r="361" spans="1:11">
      <c r="A361" s="44">
        <v>350</v>
      </c>
      <c r="B361" s="38">
        <v>42866</v>
      </c>
      <c r="C361" s="40">
        <v>391742</v>
      </c>
      <c r="D361" s="30" t="s">
        <v>6265</v>
      </c>
      <c r="E361" s="31">
        <f>VLOOKUP(C361,'[2]DU LIEU'!A:E,5,0)</f>
        <v>4000000</v>
      </c>
      <c r="F361" s="31">
        <v>4000000</v>
      </c>
      <c r="G361" s="31">
        <f t="shared" si="6"/>
        <v>0</v>
      </c>
      <c r="H361" s="32" t="s">
        <v>6635</v>
      </c>
      <c r="I361" s="42"/>
      <c r="J361" s="29"/>
      <c r="K361" s="29"/>
    </row>
    <row r="362" spans="1:11">
      <c r="A362" s="44">
        <v>351</v>
      </c>
      <c r="B362" s="38">
        <v>42866</v>
      </c>
      <c r="C362" s="40">
        <v>390417</v>
      </c>
      <c r="D362" s="30" t="s">
        <v>6266</v>
      </c>
      <c r="E362" s="31">
        <f>VLOOKUP(C362,'[2]DU LIEU'!A:E,5,0)</f>
        <v>1900000</v>
      </c>
      <c r="F362" s="31">
        <v>1900000</v>
      </c>
      <c r="G362" s="31">
        <f t="shared" si="6"/>
        <v>0</v>
      </c>
      <c r="H362" s="32" t="s">
        <v>6636</v>
      </c>
      <c r="I362" s="42"/>
      <c r="J362" s="29"/>
      <c r="K362" s="29"/>
    </row>
    <row r="363" spans="1:11">
      <c r="A363" s="44">
        <v>352</v>
      </c>
      <c r="B363" s="38">
        <v>42866</v>
      </c>
      <c r="C363" s="40">
        <v>381758</v>
      </c>
      <c r="D363" s="30" t="s">
        <v>6267</v>
      </c>
      <c r="E363" s="31">
        <f>VLOOKUP(C363,'[2]DU LIEU'!A:E,5,0)</f>
        <v>600000</v>
      </c>
      <c r="F363" s="31">
        <v>600000</v>
      </c>
      <c r="G363" s="31">
        <f t="shared" si="6"/>
        <v>0</v>
      </c>
      <c r="H363" s="32" t="s">
        <v>6637</v>
      </c>
      <c r="I363" s="42"/>
      <c r="J363" s="29"/>
      <c r="K363" s="29"/>
    </row>
    <row r="364" spans="1:11">
      <c r="A364" s="44">
        <v>353</v>
      </c>
      <c r="B364" s="38">
        <v>42866</v>
      </c>
      <c r="C364" s="40">
        <v>390502</v>
      </c>
      <c r="D364" s="30" t="s">
        <v>6268</v>
      </c>
      <c r="E364" s="31">
        <f>VLOOKUP(C364,'[2]DU LIEU'!A:E,5,0)</f>
        <v>4000000</v>
      </c>
      <c r="F364" s="31">
        <v>4000000</v>
      </c>
      <c r="G364" s="31">
        <f t="shared" si="6"/>
        <v>0</v>
      </c>
      <c r="H364" s="32" t="s">
        <v>6638</v>
      </c>
      <c r="I364" s="42"/>
      <c r="J364" s="29"/>
      <c r="K364" s="29"/>
    </row>
    <row r="365" spans="1:11">
      <c r="A365" s="44">
        <v>354</v>
      </c>
      <c r="B365" s="38">
        <v>42866</v>
      </c>
      <c r="C365" s="40">
        <v>391112</v>
      </c>
      <c r="D365" s="30" t="s">
        <v>6269</v>
      </c>
      <c r="E365" s="31">
        <f>VLOOKUP(C365,'[2]DU LIEU'!A:E,5,0)</f>
        <v>3800000</v>
      </c>
      <c r="F365" s="31">
        <v>3800000</v>
      </c>
      <c r="G365" s="31">
        <f t="shared" si="6"/>
        <v>0</v>
      </c>
      <c r="H365" s="32" t="s">
        <v>6639</v>
      </c>
      <c r="I365" s="42"/>
      <c r="J365" s="29"/>
      <c r="K365" s="29"/>
    </row>
    <row r="366" spans="1:11" ht="25.5">
      <c r="A366" s="44">
        <v>355</v>
      </c>
      <c r="B366" s="38">
        <v>42866</v>
      </c>
      <c r="C366" s="40">
        <v>392618</v>
      </c>
      <c r="D366" s="30" t="s">
        <v>6270</v>
      </c>
      <c r="E366" s="31">
        <f>VLOOKUP(C366,'[2]DU LIEU'!A:E,5,0)</f>
        <v>3000000</v>
      </c>
      <c r="F366" s="31">
        <v>3000000</v>
      </c>
      <c r="G366" s="31">
        <f t="shared" si="6"/>
        <v>0</v>
      </c>
      <c r="H366" s="32" t="s">
        <v>6640</v>
      </c>
      <c r="I366" s="42"/>
      <c r="J366" s="29"/>
      <c r="K366" s="29"/>
    </row>
    <row r="367" spans="1:11">
      <c r="A367" s="44">
        <v>356</v>
      </c>
      <c r="B367" s="38">
        <v>42866</v>
      </c>
      <c r="C367" s="40">
        <v>400445</v>
      </c>
      <c r="D367" s="30" t="s">
        <v>6271</v>
      </c>
      <c r="E367" s="31">
        <f>VLOOKUP(C367,'[2]DU LIEU'!A:E,5,0)</f>
        <v>3800000</v>
      </c>
      <c r="F367" s="31">
        <v>3800000</v>
      </c>
      <c r="G367" s="31">
        <f t="shared" si="6"/>
        <v>0</v>
      </c>
      <c r="H367" s="32" t="s">
        <v>6641</v>
      </c>
      <c r="I367" s="42"/>
      <c r="J367" s="29"/>
      <c r="K367" s="29"/>
    </row>
    <row r="368" spans="1:11">
      <c r="A368" s="44">
        <v>357</v>
      </c>
      <c r="B368" s="38">
        <v>42866</v>
      </c>
      <c r="C368" s="40">
        <v>400850</v>
      </c>
      <c r="D368" s="30" t="s">
        <v>6272</v>
      </c>
      <c r="E368" s="31">
        <f>VLOOKUP(C368,'[2]DU LIEU'!A:E,5,0)</f>
        <v>3800000</v>
      </c>
      <c r="F368" s="31">
        <v>3800000</v>
      </c>
      <c r="G368" s="31">
        <f t="shared" si="6"/>
        <v>0</v>
      </c>
      <c r="H368" s="32" t="s">
        <v>6642</v>
      </c>
      <c r="I368" s="42"/>
      <c r="J368" s="29"/>
      <c r="K368" s="29"/>
    </row>
    <row r="369" spans="1:11">
      <c r="A369" s="44">
        <v>358</v>
      </c>
      <c r="B369" s="38">
        <v>42866</v>
      </c>
      <c r="C369" s="40">
        <v>391717</v>
      </c>
      <c r="D369" s="30" t="s">
        <v>6273</v>
      </c>
      <c r="E369" s="31">
        <f>VLOOKUP(C369,'[2]DU LIEU'!A:E,5,0)</f>
        <v>3800000</v>
      </c>
      <c r="F369" s="31">
        <v>3800000</v>
      </c>
      <c r="G369" s="31">
        <f t="shared" si="6"/>
        <v>0</v>
      </c>
      <c r="H369" s="32" t="s">
        <v>6643</v>
      </c>
      <c r="I369" s="42"/>
      <c r="J369" s="29"/>
      <c r="K369" s="29"/>
    </row>
    <row r="370" spans="1:11">
      <c r="A370" s="44">
        <v>359</v>
      </c>
      <c r="B370" s="38">
        <v>42866</v>
      </c>
      <c r="C370" s="40">
        <v>391701</v>
      </c>
      <c r="D370" s="30" t="s">
        <v>6274</v>
      </c>
      <c r="E370" s="31">
        <f>VLOOKUP(C370,'[2]DU LIEU'!A:E,5,0)</f>
        <v>3800000</v>
      </c>
      <c r="F370" s="31">
        <v>3800000</v>
      </c>
      <c r="G370" s="31">
        <f t="shared" si="6"/>
        <v>0</v>
      </c>
      <c r="H370" s="32" t="s">
        <v>6644</v>
      </c>
      <c r="I370" s="42"/>
      <c r="J370" s="29"/>
      <c r="K370" s="29"/>
    </row>
    <row r="371" spans="1:11">
      <c r="A371" s="44">
        <v>360</v>
      </c>
      <c r="B371" s="38">
        <v>42866</v>
      </c>
      <c r="C371" s="40">
        <v>391403</v>
      </c>
      <c r="D371" s="30" t="s">
        <v>6275</v>
      </c>
      <c r="E371" s="31">
        <f>VLOOKUP(C371,'[2]DU LIEU'!A:E,5,0)</f>
        <v>4000000</v>
      </c>
      <c r="F371" s="31">
        <v>4000000</v>
      </c>
      <c r="G371" s="31">
        <f t="shared" si="6"/>
        <v>0</v>
      </c>
      <c r="H371" s="32" t="s">
        <v>6645</v>
      </c>
      <c r="I371" s="42"/>
      <c r="J371" s="29"/>
      <c r="K371" s="29"/>
    </row>
    <row r="372" spans="1:11">
      <c r="A372" s="44">
        <v>361</v>
      </c>
      <c r="B372" s="38">
        <v>42866</v>
      </c>
      <c r="C372" s="40">
        <v>391704</v>
      </c>
      <c r="D372" s="30" t="s">
        <v>6276</v>
      </c>
      <c r="E372" s="31">
        <f>VLOOKUP(C372,'[2]DU LIEU'!A:E,5,0)</f>
        <v>4000000</v>
      </c>
      <c r="F372" s="31">
        <v>4000000</v>
      </c>
      <c r="G372" s="31">
        <f t="shared" si="6"/>
        <v>0</v>
      </c>
      <c r="H372" s="32" t="s">
        <v>6646</v>
      </c>
      <c r="I372" s="42"/>
      <c r="J372" s="29"/>
      <c r="K372" s="29"/>
    </row>
    <row r="373" spans="1:11">
      <c r="A373" s="44">
        <v>362</v>
      </c>
      <c r="B373" s="38">
        <v>42866</v>
      </c>
      <c r="C373" s="40">
        <v>400558</v>
      </c>
      <c r="D373" s="30" t="s">
        <v>6277</v>
      </c>
      <c r="E373" s="31">
        <f>VLOOKUP(C373,'[2]DU LIEU'!A:E,5,0)</f>
        <v>3800000</v>
      </c>
      <c r="F373" s="31">
        <v>3800000</v>
      </c>
      <c r="G373" s="31">
        <f t="shared" si="6"/>
        <v>0</v>
      </c>
      <c r="H373" s="32" t="s">
        <v>6647</v>
      </c>
      <c r="I373" s="42"/>
      <c r="J373" s="29"/>
      <c r="K373" s="29"/>
    </row>
    <row r="374" spans="1:11">
      <c r="A374" s="44">
        <v>363</v>
      </c>
      <c r="B374" s="38">
        <v>42866</v>
      </c>
      <c r="C374" s="40">
        <v>401936</v>
      </c>
      <c r="D374" s="30" t="s">
        <v>6278</v>
      </c>
      <c r="E374" s="31">
        <f>VLOOKUP(C374,'[2]DU LIEU'!A:E,5,0)</f>
        <v>3400000</v>
      </c>
      <c r="F374" s="31">
        <v>3400000</v>
      </c>
      <c r="G374" s="31">
        <f t="shared" si="6"/>
        <v>0</v>
      </c>
      <c r="H374" s="32" t="s">
        <v>6648</v>
      </c>
      <c r="I374" s="42"/>
      <c r="J374" s="29"/>
      <c r="K374" s="29"/>
    </row>
    <row r="375" spans="1:11">
      <c r="A375" s="44">
        <v>364</v>
      </c>
      <c r="B375" s="38">
        <v>42866</v>
      </c>
      <c r="C375" s="40">
        <v>391726</v>
      </c>
      <c r="D375" s="30" t="s">
        <v>6279</v>
      </c>
      <c r="E375" s="31">
        <f>VLOOKUP(C375,'[2]DU LIEU'!A:E,5,0)</f>
        <v>3800000</v>
      </c>
      <c r="F375" s="31">
        <v>3800000</v>
      </c>
      <c r="G375" s="31">
        <f t="shared" si="6"/>
        <v>0</v>
      </c>
      <c r="H375" s="32" t="s">
        <v>6649</v>
      </c>
      <c r="I375" s="42"/>
      <c r="J375" s="29"/>
      <c r="K375" s="29"/>
    </row>
    <row r="376" spans="1:11">
      <c r="A376" s="44">
        <v>365</v>
      </c>
      <c r="B376" s="38">
        <v>42866</v>
      </c>
      <c r="C376" s="40">
        <v>402457</v>
      </c>
      <c r="D376" s="30" t="s">
        <v>6280</v>
      </c>
      <c r="E376" s="31">
        <f>VLOOKUP(C376,'[2]DU LIEU'!A:E,5,0)</f>
        <v>3400000</v>
      </c>
      <c r="F376" s="31">
        <v>3400000</v>
      </c>
      <c r="G376" s="31">
        <f t="shared" si="6"/>
        <v>0</v>
      </c>
      <c r="H376" s="32" t="s">
        <v>6650</v>
      </c>
      <c r="I376" s="42"/>
      <c r="J376" s="29"/>
      <c r="K376" s="29"/>
    </row>
    <row r="377" spans="1:11">
      <c r="A377" s="44">
        <v>366</v>
      </c>
      <c r="B377" s="38">
        <v>42866</v>
      </c>
      <c r="C377" s="40">
        <v>390434</v>
      </c>
      <c r="D377" s="30" t="s">
        <v>6281</v>
      </c>
      <c r="E377" s="31">
        <f>VLOOKUP(C377,'[2]DU LIEU'!A:E,5,0)</f>
        <v>3800000</v>
      </c>
      <c r="F377" s="31">
        <v>3800000</v>
      </c>
      <c r="G377" s="31">
        <f t="shared" si="6"/>
        <v>0</v>
      </c>
      <c r="H377" s="32" t="s">
        <v>6651</v>
      </c>
      <c r="I377" s="42"/>
      <c r="J377" s="29"/>
      <c r="K377" s="29"/>
    </row>
    <row r="378" spans="1:11">
      <c r="A378" s="44">
        <v>367</v>
      </c>
      <c r="B378" s="38">
        <v>42866</v>
      </c>
      <c r="C378" s="40">
        <v>402462</v>
      </c>
      <c r="D378" s="30" t="s">
        <v>6282</v>
      </c>
      <c r="E378" s="31">
        <f>VLOOKUP(C378,'[2]DU LIEU'!A:E,5,0)</f>
        <v>3400000</v>
      </c>
      <c r="F378" s="31">
        <v>3400000</v>
      </c>
      <c r="G378" s="31">
        <f t="shared" si="6"/>
        <v>0</v>
      </c>
      <c r="H378" s="32" t="s">
        <v>6652</v>
      </c>
      <c r="I378" s="42"/>
      <c r="J378" s="29"/>
      <c r="K378" s="29"/>
    </row>
    <row r="379" spans="1:11">
      <c r="A379" s="44">
        <v>368</v>
      </c>
      <c r="B379" s="38">
        <v>42866</v>
      </c>
      <c r="C379" s="40">
        <v>402570</v>
      </c>
      <c r="D379" s="30" t="s">
        <v>6283</v>
      </c>
      <c r="E379" s="31">
        <f>VLOOKUP(C379,'[2]DU LIEU'!A:E,5,0)</f>
        <v>3800000</v>
      </c>
      <c r="F379" s="31">
        <v>3800000</v>
      </c>
      <c r="G379" s="31">
        <f t="shared" si="6"/>
        <v>0</v>
      </c>
      <c r="H379" s="32" t="s">
        <v>6653</v>
      </c>
      <c r="I379" s="42"/>
      <c r="J379" s="29"/>
      <c r="K379" s="29"/>
    </row>
    <row r="380" spans="1:11">
      <c r="A380" s="44">
        <v>369</v>
      </c>
      <c r="B380" s="38">
        <v>42866</v>
      </c>
      <c r="C380" s="40">
        <v>382428</v>
      </c>
      <c r="D380" s="30" t="s">
        <v>3692</v>
      </c>
      <c r="E380" s="31">
        <f>VLOOKUP(C380,'[2]DU LIEU'!A:E,5,0)</f>
        <v>2000000</v>
      </c>
      <c r="F380" s="31">
        <v>2000000</v>
      </c>
      <c r="G380" s="31">
        <f t="shared" si="6"/>
        <v>0</v>
      </c>
      <c r="H380" s="32" t="s">
        <v>6654</v>
      </c>
      <c r="I380" s="42"/>
      <c r="J380" s="29"/>
      <c r="K380" s="29"/>
    </row>
    <row r="381" spans="1:11">
      <c r="A381" s="44">
        <v>370</v>
      </c>
      <c r="B381" s="38">
        <v>42866</v>
      </c>
      <c r="C381" s="40">
        <v>402566</v>
      </c>
      <c r="D381" s="30" t="s">
        <v>6284</v>
      </c>
      <c r="E381" s="31">
        <f>VLOOKUP(C381,'[2]DU LIEU'!A:E,5,0)</f>
        <v>3800000</v>
      </c>
      <c r="F381" s="31">
        <v>3800000</v>
      </c>
      <c r="G381" s="31">
        <f t="shared" si="6"/>
        <v>0</v>
      </c>
      <c r="H381" s="32" t="s">
        <v>6655</v>
      </c>
      <c r="I381" s="42"/>
      <c r="J381" s="29"/>
      <c r="K381" s="29"/>
    </row>
    <row r="382" spans="1:11">
      <c r="A382" s="44">
        <v>371</v>
      </c>
      <c r="B382" s="38">
        <v>42866</v>
      </c>
      <c r="C382" s="40">
        <v>380901</v>
      </c>
      <c r="D382" s="30" t="s">
        <v>6285</v>
      </c>
      <c r="E382" s="31">
        <f>VLOOKUP(C382,'[2]DU LIEU'!A:E,5,0)</f>
        <v>1000000</v>
      </c>
      <c r="F382" s="31">
        <v>1000000</v>
      </c>
      <c r="G382" s="31">
        <f t="shared" si="6"/>
        <v>0</v>
      </c>
      <c r="H382" s="32" t="s">
        <v>6656</v>
      </c>
      <c r="I382" s="42"/>
      <c r="J382" s="29"/>
      <c r="K382" s="29"/>
    </row>
    <row r="383" spans="1:11">
      <c r="A383" s="44">
        <v>372</v>
      </c>
      <c r="B383" s="38">
        <v>42866</v>
      </c>
      <c r="C383" s="40">
        <v>403452</v>
      </c>
      <c r="D383" s="30" t="s">
        <v>6286</v>
      </c>
      <c r="E383" s="31">
        <f>VLOOKUP(C383,'[2]DU LIEU'!A:E,5,0)</f>
        <v>3200000</v>
      </c>
      <c r="F383" s="31">
        <v>3200000</v>
      </c>
      <c r="G383" s="31">
        <f t="shared" si="6"/>
        <v>0</v>
      </c>
      <c r="H383" s="32" t="s">
        <v>6657</v>
      </c>
      <c r="I383" s="42"/>
      <c r="J383" s="29"/>
      <c r="K383" s="29"/>
    </row>
    <row r="384" spans="1:11">
      <c r="A384" s="44">
        <v>373</v>
      </c>
      <c r="B384" s="38">
        <v>42866</v>
      </c>
      <c r="C384" s="40">
        <v>390740</v>
      </c>
      <c r="D384" s="30" t="s">
        <v>632</v>
      </c>
      <c r="E384" s="31">
        <f>VLOOKUP(C384,'[2]DU LIEU'!A:E,5,0)</f>
        <v>4000000</v>
      </c>
      <c r="F384" s="31">
        <v>4000000</v>
      </c>
      <c r="G384" s="31">
        <f t="shared" si="6"/>
        <v>0</v>
      </c>
      <c r="H384" s="32" t="s">
        <v>6658</v>
      </c>
      <c r="I384" s="42"/>
      <c r="J384" s="29"/>
      <c r="K384" s="29"/>
    </row>
    <row r="385" spans="1:11">
      <c r="A385" s="44">
        <v>374</v>
      </c>
      <c r="B385" s="38">
        <v>42866</v>
      </c>
      <c r="C385" s="40">
        <v>390737</v>
      </c>
      <c r="D385" s="30" t="s">
        <v>1281</v>
      </c>
      <c r="E385" s="31">
        <f>VLOOKUP(C385,'[2]DU LIEU'!A:E,5,0)</f>
        <v>3800000</v>
      </c>
      <c r="F385" s="31">
        <v>3800000</v>
      </c>
      <c r="G385" s="31">
        <f t="shared" si="6"/>
        <v>0</v>
      </c>
      <c r="H385" s="32" t="s">
        <v>6659</v>
      </c>
      <c r="I385" s="42"/>
      <c r="J385" s="29"/>
      <c r="K385" s="29"/>
    </row>
    <row r="386" spans="1:11" ht="25.5">
      <c r="A386" s="44">
        <v>375</v>
      </c>
      <c r="B386" s="38">
        <v>42866</v>
      </c>
      <c r="C386" s="40">
        <v>401329</v>
      </c>
      <c r="D386" s="30" t="str">
        <f>VLOOKUP(C386,'[2]DU LIEU'!A:E,2,0)</f>
        <v>Phùng Thị Minh Phượng</v>
      </c>
      <c r="E386" s="31">
        <f>VLOOKUP(C386,'[2]DU LIEU'!A:E,5,0)</f>
        <v>4000000</v>
      </c>
      <c r="F386" s="31">
        <v>4000000</v>
      </c>
      <c r="G386" s="31">
        <f t="shared" si="6"/>
        <v>0</v>
      </c>
      <c r="H386" s="32" t="s">
        <v>6660</v>
      </c>
      <c r="I386" s="42"/>
      <c r="J386" s="29"/>
      <c r="K386" s="29"/>
    </row>
    <row r="387" spans="1:11" ht="25.5">
      <c r="A387" s="44">
        <v>376</v>
      </c>
      <c r="B387" s="38">
        <v>42866</v>
      </c>
      <c r="C387" s="40">
        <v>403921</v>
      </c>
      <c r="D387" s="30" t="str">
        <f>VLOOKUP(C387,'[2]DU LIEU'!A:E,2,0)</f>
        <v>Lê Thị Thanh Hằng</v>
      </c>
      <c r="E387" s="31">
        <f>VLOOKUP(C387,'[2]DU LIEU'!A:E,5,0)</f>
        <v>6400000</v>
      </c>
      <c r="F387" s="31">
        <v>6400000</v>
      </c>
      <c r="G387" s="31">
        <f t="shared" si="6"/>
        <v>0</v>
      </c>
      <c r="H387" s="32" t="s">
        <v>6661</v>
      </c>
      <c r="I387" s="42"/>
      <c r="J387" s="29"/>
      <c r="K387" s="29"/>
    </row>
    <row r="388" spans="1:11" ht="25.5">
      <c r="A388" s="44">
        <v>377</v>
      </c>
      <c r="B388" s="38">
        <v>42866</v>
      </c>
      <c r="C388" s="40">
        <v>400469</v>
      </c>
      <c r="D388" s="30" t="str">
        <f>VLOOKUP(C388,'[2]DU LIEU'!A:E,2,0)</f>
        <v>Nguyễn Khánh Linh</v>
      </c>
      <c r="E388" s="31">
        <f>VLOOKUP(C388,'[2]DU LIEU'!A:E,5,0)</f>
        <v>17000000</v>
      </c>
      <c r="F388" s="31">
        <v>17000000</v>
      </c>
      <c r="G388" s="31">
        <f t="shared" si="6"/>
        <v>0</v>
      </c>
      <c r="H388" s="32" t="s">
        <v>6662</v>
      </c>
      <c r="I388" s="42"/>
      <c r="J388" s="29"/>
      <c r="K388" s="29"/>
    </row>
    <row r="389" spans="1:11" ht="25.5">
      <c r="A389" s="44">
        <v>378</v>
      </c>
      <c r="B389" s="38">
        <v>42866</v>
      </c>
      <c r="C389" s="40">
        <v>390365</v>
      </c>
      <c r="D389" s="30" t="str">
        <f>VLOOKUP(C389,'[2]DU LIEU'!A:E,2,0)</f>
        <v xml:space="preserve">Lê Xuân Anh  </v>
      </c>
      <c r="E389" s="31">
        <f>VLOOKUP(C389,'[2]DU LIEU'!A:E,5,0)</f>
        <v>4000000</v>
      </c>
      <c r="F389" s="31">
        <v>4000000</v>
      </c>
      <c r="G389" s="31">
        <f t="shared" si="6"/>
        <v>0</v>
      </c>
      <c r="H389" s="32" t="s">
        <v>6663</v>
      </c>
      <c r="I389" s="42"/>
      <c r="J389" s="29"/>
      <c r="K389" s="29"/>
    </row>
    <row r="390" spans="1:11" ht="25.5">
      <c r="A390" s="44">
        <v>379</v>
      </c>
      <c r="B390" s="38">
        <v>42866</v>
      </c>
      <c r="C390" s="40">
        <v>401039</v>
      </c>
      <c r="D390" s="30" t="str">
        <f>VLOOKUP(C390,'[2]DU LIEU'!A:E,2,0)</f>
        <v>Nguyễn Ngọc Anh</v>
      </c>
      <c r="E390" s="31">
        <f>VLOOKUP(C390,'[2]DU LIEU'!A:E,5,0)</f>
        <v>4000000</v>
      </c>
      <c r="F390" s="31">
        <v>4000000</v>
      </c>
      <c r="G390" s="31">
        <f t="shared" si="6"/>
        <v>0</v>
      </c>
      <c r="H390" s="32" t="s">
        <v>6664</v>
      </c>
      <c r="I390" s="42"/>
      <c r="J390" s="29"/>
      <c r="K390" s="29"/>
    </row>
    <row r="391" spans="1:11" ht="38.25">
      <c r="A391" s="44">
        <v>380</v>
      </c>
      <c r="B391" s="38">
        <v>42866</v>
      </c>
      <c r="C391" s="40" t="s">
        <v>5958</v>
      </c>
      <c r="D391" s="30" t="str">
        <f>VLOOKUP(C391,'[2]DU LIEU'!A:E,2,0)</f>
        <v>Trần ViệtDũng</v>
      </c>
      <c r="E391" s="31">
        <f>VLOOKUP(C391,'[2]DU LIEU'!A:E,5,0)</f>
        <v>7880000</v>
      </c>
      <c r="F391" s="31">
        <v>7880000</v>
      </c>
      <c r="G391" s="31">
        <f t="shared" si="6"/>
        <v>0</v>
      </c>
      <c r="H391" s="32" t="s">
        <v>6666</v>
      </c>
      <c r="I391" s="42"/>
      <c r="J391" s="29"/>
      <c r="K391" s="29"/>
    </row>
    <row r="392" spans="1:11" ht="25.5">
      <c r="A392" s="44">
        <v>381</v>
      </c>
      <c r="B392" s="38">
        <v>42866</v>
      </c>
      <c r="C392" s="40">
        <v>392741</v>
      </c>
      <c r="D392" s="30" t="str">
        <f>VLOOKUP(C392,'[2]DU LIEU'!A:E,2,0)</f>
        <v xml:space="preserve">Hoàng Thị Hương  </v>
      </c>
      <c r="E392" s="31">
        <f>VLOOKUP(C392,'[2]DU LIEU'!A:E,5,0)</f>
        <v>3000000</v>
      </c>
      <c r="F392" s="31">
        <v>3000000</v>
      </c>
      <c r="G392" s="31">
        <f t="shared" si="6"/>
        <v>0</v>
      </c>
      <c r="H392" s="32" t="s">
        <v>6667</v>
      </c>
      <c r="I392" s="42"/>
      <c r="J392" s="29"/>
      <c r="K392" s="29"/>
    </row>
    <row r="393" spans="1:11" ht="25.5">
      <c r="A393" s="44">
        <v>382</v>
      </c>
      <c r="B393" s="38">
        <v>42866</v>
      </c>
      <c r="C393" s="40">
        <v>392823</v>
      </c>
      <c r="D393" s="30" t="str">
        <f>VLOOKUP(C393,'[2]DU LIEU'!A:E,2,0)</f>
        <v xml:space="preserve">Hồ Thành Lộc  </v>
      </c>
      <c r="E393" s="31">
        <f>VLOOKUP(C393,'[2]DU LIEU'!A:E,5,0)</f>
        <v>3000000</v>
      </c>
      <c r="F393" s="31">
        <v>3000000</v>
      </c>
      <c r="G393" s="31">
        <f t="shared" si="6"/>
        <v>0</v>
      </c>
      <c r="H393" s="32" t="s">
        <v>6668</v>
      </c>
      <c r="I393" s="42"/>
      <c r="J393" s="29"/>
      <c r="K393" s="29"/>
    </row>
    <row r="394" spans="1:11" ht="25.5">
      <c r="A394" s="44">
        <v>383</v>
      </c>
      <c r="B394" s="38">
        <v>42866</v>
      </c>
      <c r="C394" s="40">
        <v>402170</v>
      </c>
      <c r="D394" s="30" t="str">
        <f>VLOOKUP(C394,'[2]DU LIEU'!A:E,2,0)</f>
        <v>Đào Hoàng Dung</v>
      </c>
      <c r="E394" s="31">
        <f>VLOOKUP(C394,'[2]DU LIEU'!A:E,5,0)</f>
        <v>3800000</v>
      </c>
      <c r="F394" s="31">
        <v>3800000</v>
      </c>
      <c r="G394" s="31">
        <f t="shared" si="6"/>
        <v>0</v>
      </c>
      <c r="H394" s="32" t="s">
        <v>6669</v>
      </c>
      <c r="I394" s="42"/>
      <c r="J394" s="29"/>
      <c r="K394" s="29"/>
    </row>
    <row r="395" spans="1:11">
      <c r="A395" s="44">
        <v>384</v>
      </c>
      <c r="B395" s="38">
        <v>42866</v>
      </c>
      <c r="C395" s="40" t="s">
        <v>6713</v>
      </c>
      <c r="D395" s="30" t="str">
        <f>VLOOKUP(C395,'[2]DU LIEU'!A:E,2,0)</f>
        <v>Nguyễn Thị Hồng Yến</v>
      </c>
      <c r="E395" s="31">
        <f>VLOOKUP(C395,'[2]DU LIEU'!A:E,5,0)</f>
        <v>19700000</v>
      </c>
      <c r="F395" s="31">
        <v>19700000</v>
      </c>
      <c r="G395" s="31">
        <f t="shared" si="6"/>
        <v>0</v>
      </c>
      <c r="H395" s="32" t="s">
        <v>6670</v>
      </c>
      <c r="I395" s="42"/>
      <c r="J395" s="29"/>
      <c r="K395" s="29"/>
    </row>
    <row r="396" spans="1:11" ht="25.5">
      <c r="A396" s="44">
        <v>385</v>
      </c>
      <c r="B396" s="38">
        <v>42866</v>
      </c>
      <c r="C396" s="40">
        <v>392072</v>
      </c>
      <c r="D396" s="30" t="str">
        <f>VLOOKUP(C396,'[2]DU LIEU'!A:E,2,0)</f>
        <v xml:space="preserve">Phạm Khánh Ly  </v>
      </c>
      <c r="E396" s="31">
        <f>VLOOKUP(C396,'[2]DU LIEU'!A:E,5,0)</f>
        <v>3800000</v>
      </c>
      <c r="F396" s="31">
        <v>3800000</v>
      </c>
      <c r="G396" s="31">
        <f t="shared" ref="G396:G437" si="7">F396-E396</f>
        <v>0</v>
      </c>
      <c r="H396" s="32" t="s">
        <v>6671</v>
      </c>
      <c r="I396" s="42"/>
      <c r="J396" s="29"/>
      <c r="K396" s="29"/>
    </row>
    <row r="397" spans="1:11" ht="25.5">
      <c r="A397" s="44">
        <v>386</v>
      </c>
      <c r="B397" s="38">
        <v>42866</v>
      </c>
      <c r="C397" s="40">
        <v>400548</v>
      </c>
      <c r="D397" s="30" t="str">
        <f>VLOOKUP(C397,'[2]DU LIEU'!A:E,2,0)</f>
        <v>Nguyễn Thị Thu Trang</v>
      </c>
      <c r="E397" s="31">
        <f>VLOOKUP(C397,'[2]DU LIEU'!A:E,5,0)</f>
        <v>2800000</v>
      </c>
      <c r="F397" s="31">
        <v>2800000</v>
      </c>
      <c r="G397" s="31">
        <f t="shared" si="7"/>
        <v>0</v>
      </c>
      <c r="H397" s="32" t="s">
        <v>6672</v>
      </c>
      <c r="I397" s="42"/>
      <c r="J397" s="29"/>
      <c r="K397" s="29"/>
    </row>
    <row r="398" spans="1:11" ht="25.5">
      <c r="A398" s="44">
        <v>387</v>
      </c>
      <c r="B398" s="38">
        <v>42866</v>
      </c>
      <c r="C398" s="40">
        <v>393199</v>
      </c>
      <c r="D398" s="30" t="str">
        <f>VLOOKUP(C398,'[2]DU LIEU'!A:E,2,0)</f>
        <v xml:space="preserve">Đàm Việt Mỹ  </v>
      </c>
      <c r="E398" s="31">
        <f>VLOOKUP(C398,'[2]DU LIEU'!A:E,5,0)</f>
        <v>3000000</v>
      </c>
      <c r="F398" s="31">
        <v>3000000</v>
      </c>
      <c r="G398" s="31">
        <f t="shared" si="7"/>
        <v>0</v>
      </c>
      <c r="H398" s="32" t="s">
        <v>6673</v>
      </c>
      <c r="I398" s="42"/>
      <c r="J398" s="29"/>
      <c r="K398" s="29"/>
    </row>
    <row r="399" spans="1:11" ht="25.5">
      <c r="A399" s="44">
        <v>388</v>
      </c>
      <c r="B399" s="38">
        <v>42866</v>
      </c>
      <c r="C399" s="40" t="s">
        <v>6714</v>
      </c>
      <c r="D399" s="30" t="str">
        <f>VLOOKUP(C399,'[2]DU LIEU'!A:E,2,0)</f>
        <v>Đào Thị Thu An</v>
      </c>
      <c r="E399" s="31">
        <f>VLOOKUP(C399,'[2]DU LIEU'!A:E,5,0)</f>
        <v>19700000</v>
      </c>
      <c r="F399" s="31">
        <v>19700000</v>
      </c>
      <c r="G399" s="31">
        <f t="shared" si="7"/>
        <v>0</v>
      </c>
      <c r="H399" s="32" t="s">
        <v>6674</v>
      </c>
      <c r="I399" s="42"/>
      <c r="J399" s="29"/>
      <c r="K399" s="29"/>
    </row>
    <row r="400" spans="1:11" ht="25.5">
      <c r="A400" s="44">
        <v>389</v>
      </c>
      <c r="B400" s="38">
        <v>42866</v>
      </c>
      <c r="C400" s="40">
        <v>391610</v>
      </c>
      <c r="D400" s="30" t="str">
        <f>VLOOKUP(C400,'[2]DU LIEU'!A:E,2,0)</f>
        <v xml:space="preserve">Tạ Thảo Nhi  </v>
      </c>
      <c r="E400" s="31">
        <f>VLOOKUP(C400,'[2]DU LIEU'!A:E,5,0)</f>
        <v>3800000</v>
      </c>
      <c r="F400" s="31">
        <v>3800000</v>
      </c>
      <c r="G400" s="31">
        <f t="shared" si="7"/>
        <v>0</v>
      </c>
      <c r="H400" s="32" t="s">
        <v>6675</v>
      </c>
      <c r="I400" s="42"/>
      <c r="J400" s="29"/>
      <c r="K400" s="29"/>
    </row>
    <row r="401" spans="1:11" ht="38.25">
      <c r="A401" s="44">
        <v>390</v>
      </c>
      <c r="B401" s="38">
        <v>42866</v>
      </c>
      <c r="C401" s="40">
        <v>401922</v>
      </c>
      <c r="D401" s="30" t="str">
        <f>VLOOKUP(C401,'[2]DU LIEU'!A:E,2,0)</f>
        <v>Nguyễn Phương Thảo</v>
      </c>
      <c r="E401" s="31">
        <f>VLOOKUP(C401,'[2]DU LIEU'!A:E,5,0)</f>
        <v>3800000</v>
      </c>
      <c r="F401" s="31">
        <v>3800000</v>
      </c>
      <c r="G401" s="31">
        <f t="shared" si="7"/>
        <v>0</v>
      </c>
      <c r="H401" s="32" t="s">
        <v>6676</v>
      </c>
      <c r="I401" s="42"/>
      <c r="J401" s="29"/>
      <c r="K401" s="29"/>
    </row>
    <row r="402" spans="1:11" ht="25.5">
      <c r="A402" s="44">
        <v>391</v>
      </c>
      <c r="B402" s="38">
        <v>42866</v>
      </c>
      <c r="C402" s="40">
        <v>403614</v>
      </c>
      <c r="D402" s="30" t="str">
        <f>VLOOKUP(C402,'[2]DU LIEU'!A:E,2,0)</f>
        <v>Nguyễn Hữu Đạt</v>
      </c>
      <c r="E402" s="31">
        <f>VLOOKUP(C402,'[2]DU LIEU'!A:E,5,0)</f>
        <v>3800000</v>
      </c>
      <c r="F402" s="31">
        <v>3800000</v>
      </c>
      <c r="G402" s="31">
        <f t="shared" si="7"/>
        <v>0</v>
      </c>
      <c r="H402" s="32" t="s">
        <v>6677</v>
      </c>
      <c r="I402" s="42"/>
      <c r="J402" s="29"/>
      <c r="K402" s="29"/>
    </row>
    <row r="403" spans="1:11" ht="25.5">
      <c r="A403" s="44">
        <v>392</v>
      </c>
      <c r="B403" s="38">
        <v>42866</v>
      </c>
      <c r="C403" s="40">
        <v>400736</v>
      </c>
      <c r="D403" s="30" t="str">
        <f>VLOOKUP(C403,'[2]DU LIEU'!A:E,2,0)</f>
        <v>Vũ Thị Thanh Xuân</v>
      </c>
      <c r="E403" s="31">
        <f>VLOOKUP(C403,'[2]DU LIEU'!A:E,5,0)</f>
        <v>3800000</v>
      </c>
      <c r="F403" s="31">
        <v>3800000</v>
      </c>
      <c r="G403" s="31">
        <f t="shared" si="7"/>
        <v>0</v>
      </c>
      <c r="H403" s="32" t="s">
        <v>6678</v>
      </c>
      <c r="I403" s="42"/>
      <c r="J403" s="29"/>
      <c r="K403" s="29"/>
    </row>
    <row r="404" spans="1:11" ht="25.5">
      <c r="A404" s="44">
        <v>393</v>
      </c>
      <c r="B404" s="38">
        <v>42866</v>
      </c>
      <c r="C404" s="40">
        <v>401030</v>
      </c>
      <c r="D404" s="30" t="str">
        <f>VLOOKUP(C404,'[2]DU LIEU'!A:E,2,0)</f>
        <v>Nguyễn Vân Thanh</v>
      </c>
      <c r="E404" s="31">
        <f>VLOOKUP(C404,'[2]DU LIEU'!A:E,5,0)</f>
        <v>4000000</v>
      </c>
      <c r="F404" s="31">
        <v>4000000</v>
      </c>
      <c r="G404" s="31">
        <f t="shared" si="7"/>
        <v>0</v>
      </c>
      <c r="H404" s="32" t="s">
        <v>6679</v>
      </c>
      <c r="I404" s="42"/>
      <c r="J404" s="29"/>
      <c r="K404" s="29"/>
    </row>
    <row r="405" spans="1:11" ht="25.5">
      <c r="A405" s="44">
        <v>394</v>
      </c>
      <c r="B405" s="38">
        <v>42866</v>
      </c>
      <c r="C405" s="40">
        <v>400744</v>
      </c>
      <c r="D405" s="30" t="str">
        <f>VLOOKUP(C405,'[2]DU LIEU'!A:E,2,0)</f>
        <v>Nguyễn Thị Mai Uyên</v>
      </c>
      <c r="E405" s="31">
        <f>VLOOKUP(C405,'[2]DU LIEU'!A:E,5,0)</f>
        <v>15300000</v>
      </c>
      <c r="F405" s="31">
        <v>15300000</v>
      </c>
      <c r="G405" s="31">
        <f t="shared" si="7"/>
        <v>0</v>
      </c>
      <c r="H405" s="32" t="s">
        <v>6680</v>
      </c>
      <c r="I405" s="42"/>
      <c r="J405" s="29"/>
      <c r="K405" s="29"/>
    </row>
    <row r="406" spans="1:11" ht="25.5">
      <c r="A406" s="44">
        <v>395</v>
      </c>
      <c r="B406" s="38">
        <v>42866</v>
      </c>
      <c r="C406" s="40">
        <v>390605</v>
      </c>
      <c r="D406" s="30" t="str">
        <f>VLOOKUP(C406,'[2]DU LIEU'!A:E,2,0)</f>
        <v xml:space="preserve">Phạm Thị Thu Hiền  </v>
      </c>
      <c r="E406" s="31">
        <f>VLOOKUP(C406,'[2]DU LIEU'!A:E,5,0)</f>
        <v>3800000</v>
      </c>
      <c r="F406" s="31">
        <v>3800000</v>
      </c>
      <c r="G406" s="31">
        <f t="shared" si="7"/>
        <v>0</v>
      </c>
      <c r="H406" s="32" t="s">
        <v>6681</v>
      </c>
      <c r="I406" s="42"/>
      <c r="J406" s="29"/>
      <c r="K406" s="29"/>
    </row>
    <row r="407" spans="1:11" ht="25.5">
      <c r="A407" s="44">
        <v>396</v>
      </c>
      <c r="B407" s="38">
        <v>42866</v>
      </c>
      <c r="C407" s="40">
        <v>400635</v>
      </c>
      <c r="D407" s="30" t="str">
        <f>VLOOKUP(C407,'[2]DU LIEU'!A:E,2,0)</f>
        <v>Dương Thị Hằng</v>
      </c>
      <c r="E407" s="31">
        <f>VLOOKUP(C407,'[2]DU LIEU'!A:E,5,0)</f>
        <v>4000000</v>
      </c>
      <c r="F407" s="31">
        <v>4000000</v>
      </c>
      <c r="G407" s="31">
        <f t="shared" si="7"/>
        <v>0</v>
      </c>
      <c r="H407" s="32" t="s">
        <v>6682</v>
      </c>
      <c r="I407" s="42"/>
      <c r="J407" s="29"/>
      <c r="K407" s="29"/>
    </row>
    <row r="408" spans="1:11" ht="25.5">
      <c r="A408" s="44">
        <v>397</v>
      </c>
      <c r="B408" s="38">
        <v>42866</v>
      </c>
      <c r="C408" s="40">
        <v>402007</v>
      </c>
      <c r="D408" s="30" t="str">
        <f>VLOOKUP(C408,'[2]DU LIEU'!A:E,2,0)</f>
        <v>Phạm Mai Phương</v>
      </c>
      <c r="E408" s="31">
        <f>VLOOKUP(C408,'[2]DU LIEU'!A:E,5,0)</f>
        <v>3800000</v>
      </c>
      <c r="F408" s="31">
        <v>3800000</v>
      </c>
      <c r="G408" s="31">
        <f t="shared" si="7"/>
        <v>0</v>
      </c>
      <c r="H408" s="32" t="s">
        <v>6683</v>
      </c>
      <c r="I408" s="42"/>
      <c r="J408" s="29"/>
      <c r="K408" s="29"/>
    </row>
    <row r="409" spans="1:11" ht="25.5">
      <c r="A409" s="44">
        <v>398</v>
      </c>
      <c r="B409" s="38">
        <v>42866</v>
      </c>
      <c r="C409" s="40">
        <v>400232</v>
      </c>
      <c r="D409" s="30" t="str">
        <f>VLOOKUP(C409,'[2]DU LIEU'!A:E,2,0)</f>
        <v>Đặng Thị Vân Anh</v>
      </c>
      <c r="E409" s="31">
        <f>VLOOKUP(C409,'[2]DU LIEU'!A:E,5,0)</f>
        <v>4000000</v>
      </c>
      <c r="F409" s="31">
        <v>4000000</v>
      </c>
      <c r="G409" s="31">
        <f t="shared" si="7"/>
        <v>0</v>
      </c>
      <c r="H409" s="32" t="s">
        <v>6684</v>
      </c>
      <c r="I409" s="42"/>
      <c r="J409" s="29"/>
      <c r="K409" s="29"/>
    </row>
    <row r="410" spans="1:11" ht="38.25">
      <c r="A410" s="44">
        <v>399</v>
      </c>
      <c r="B410" s="38">
        <v>42866</v>
      </c>
      <c r="C410" s="40">
        <v>390663</v>
      </c>
      <c r="D410" s="30" t="str">
        <f>VLOOKUP(C410,'[2]DU LIEU'!A:E,2,0)</f>
        <v xml:space="preserve">Lưu Hoàng Hải Bình  </v>
      </c>
      <c r="E410" s="31">
        <f>VLOOKUP(C410,'[2]DU LIEU'!A:E,5,0)</f>
        <v>3800000</v>
      </c>
      <c r="F410" s="31">
        <v>3800000</v>
      </c>
      <c r="G410" s="31">
        <f t="shared" si="7"/>
        <v>0</v>
      </c>
      <c r="H410" s="32" t="s">
        <v>6685</v>
      </c>
      <c r="I410" s="42"/>
      <c r="J410" s="29"/>
      <c r="K410" s="29"/>
    </row>
    <row r="411" spans="1:11" ht="25.5">
      <c r="A411" s="44">
        <v>400</v>
      </c>
      <c r="B411" s="38">
        <v>42866</v>
      </c>
      <c r="C411" s="40">
        <v>392231</v>
      </c>
      <c r="D411" s="30" t="str">
        <f>VLOOKUP(C411,'[2]DU LIEU'!A:E,2,0)</f>
        <v xml:space="preserve">Lê Thị Mai Linh  </v>
      </c>
      <c r="E411" s="31">
        <f>VLOOKUP(C411,'[2]DU LIEU'!A:E,5,0)</f>
        <v>4000000</v>
      </c>
      <c r="F411" s="31">
        <v>4000000</v>
      </c>
      <c r="G411" s="31">
        <f t="shared" si="7"/>
        <v>0</v>
      </c>
      <c r="H411" s="32" t="s">
        <v>6686</v>
      </c>
      <c r="I411" s="42"/>
      <c r="J411" s="29"/>
      <c r="K411" s="29"/>
    </row>
    <row r="412" spans="1:11" ht="25.5">
      <c r="A412" s="44">
        <v>401</v>
      </c>
      <c r="B412" s="38">
        <v>42866</v>
      </c>
      <c r="C412" s="40" t="s">
        <v>6715</v>
      </c>
      <c r="D412" s="30" t="str">
        <f>VLOOKUP(C412,'[2]DU LIEU'!A:E,2,0)</f>
        <v>Chu Thế Huyền</v>
      </c>
      <c r="E412" s="31">
        <f>VLOOKUP(C412,'[2]DU LIEU'!A:E,5,0)</f>
        <v>19700000</v>
      </c>
      <c r="F412" s="31">
        <v>19700000</v>
      </c>
      <c r="G412" s="31">
        <f t="shared" si="7"/>
        <v>0</v>
      </c>
      <c r="H412" s="32" t="s">
        <v>6687</v>
      </c>
      <c r="I412" s="42"/>
      <c r="J412" s="29"/>
      <c r="K412" s="29"/>
    </row>
    <row r="413" spans="1:11" ht="25.5">
      <c r="A413" s="44">
        <v>402</v>
      </c>
      <c r="B413" s="38">
        <v>42866</v>
      </c>
      <c r="C413" s="40">
        <v>403020</v>
      </c>
      <c r="D413" s="30" t="str">
        <f>VLOOKUP(C413,'[2]DU LIEU'!A:E,2,0)</f>
        <v>Nguyễn Thu Huyền</v>
      </c>
      <c r="E413" s="31">
        <f>VLOOKUP(C413,'[2]DU LIEU'!A:E,5,0)</f>
        <v>11700000</v>
      </c>
      <c r="F413" s="31">
        <v>11700000</v>
      </c>
      <c r="G413" s="31">
        <f t="shared" si="7"/>
        <v>0</v>
      </c>
      <c r="H413" s="32" t="s">
        <v>6688</v>
      </c>
      <c r="I413" s="42"/>
      <c r="J413" s="29"/>
      <c r="K413" s="29"/>
    </row>
    <row r="414" spans="1:11" ht="25.5">
      <c r="A414" s="44">
        <v>403</v>
      </c>
      <c r="B414" s="38">
        <v>42866</v>
      </c>
      <c r="C414" s="40">
        <v>390355</v>
      </c>
      <c r="D414" s="30" t="str">
        <f>VLOOKUP(C414,'[2]DU LIEU'!A:E,2,0)</f>
        <v xml:space="preserve">Đặng Thị Nụ  </v>
      </c>
      <c r="E414" s="31">
        <f>VLOOKUP(C414,'[2]DU LIEU'!A:E,5,0)</f>
        <v>3800000</v>
      </c>
      <c r="F414" s="31">
        <v>3800000</v>
      </c>
      <c r="G414" s="31">
        <f t="shared" si="7"/>
        <v>0</v>
      </c>
      <c r="H414" s="32" t="s">
        <v>6689</v>
      </c>
      <c r="I414" s="42"/>
      <c r="J414" s="29"/>
      <c r="K414" s="29"/>
    </row>
    <row r="415" spans="1:11" ht="25.5">
      <c r="A415" s="44">
        <v>404</v>
      </c>
      <c r="B415" s="38">
        <v>42866</v>
      </c>
      <c r="C415" s="40">
        <v>390337</v>
      </c>
      <c r="D415" s="30" t="str">
        <f>VLOOKUP(C415,'[2]DU LIEU'!A:E,2,0)</f>
        <v xml:space="preserve">Nguyễn Thị Loan  </v>
      </c>
      <c r="E415" s="31">
        <f>VLOOKUP(C415,'[2]DU LIEU'!A:E,5,0)</f>
        <v>3800000</v>
      </c>
      <c r="F415" s="31">
        <v>3800000</v>
      </c>
      <c r="G415" s="31">
        <f t="shared" si="7"/>
        <v>0</v>
      </c>
      <c r="H415" s="32" t="s">
        <v>6690</v>
      </c>
      <c r="I415" s="42"/>
      <c r="J415" s="29"/>
      <c r="K415" s="29"/>
    </row>
    <row r="416" spans="1:11" ht="38.25">
      <c r="A416" s="44">
        <v>405</v>
      </c>
      <c r="B416" s="38">
        <v>42866</v>
      </c>
      <c r="C416" s="40">
        <v>402938</v>
      </c>
      <c r="D416" s="30" t="str">
        <f>VLOOKUP(C416,'[2]DU LIEU'!A:E,2,0)</f>
        <v>Đỗ Thị Hồng Hoa</v>
      </c>
      <c r="E416" s="31">
        <f>VLOOKUP(C416,'[2]DU LIEU'!A:E,5,0)</f>
        <v>15300000</v>
      </c>
      <c r="F416" s="31">
        <v>15300000</v>
      </c>
      <c r="G416" s="31">
        <f t="shared" si="7"/>
        <v>0</v>
      </c>
      <c r="H416" s="32" t="s">
        <v>6691</v>
      </c>
      <c r="I416" s="42"/>
      <c r="J416" s="29"/>
      <c r="K416" s="29"/>
    </row>
    <row r="417" spans="1:11" ht="25.5">
      <c r="A417" s="44">
        <v>406</v>
      </c>
      <c r="B417" s="38">
        <v>42866</v>
      </c>
      <c r="C417" s="40">
        <v>382743</v>
      </c>
      <c r="D417" s="30" t="str">
        <f>VLOOKUP(C417,'[2]DU LIEU'!A:E,2,0)</f>
        <v xml:space="preserve">Đỗ Diệu ái  </v>
      </c>
      <c r="E417" s="31">
        <f>VLOOKUP(C417,'[2]DU LIEU'!A:E,5,0)</f>
        <v>6000000</v>
      </c>
      <c r="F417" s="31">
        <v>6000000</v>
      </c>
      <c r="G417" s="31">
        <f t="shared" si="7"/>
        <v>0</v>
      </c>
      <c r="H417" s="32" t="s">
        <v>6692</v>
      </c>
      <c r="I417" s="42"/>
      <c r="J417" s="29"/>
      <c r="K417" s="29"/>
    </row>
    <row r="418" spans="1:11" ht="25.5">
      <c r="A418" s="44">
        <v>407</v>
      </c>
      <c r="B418" s="38">
        <v>42866</v>
      </c>
      <c r="C418" s="40">
        <v>390625</v>
      </c>
      <c r="D418" s="30" t="str">
        <f>VLOOKUP(C418,'[2]DU LIEU'!A:E,2,0)</f>
        <v xml:space="preserve">Hoàng Thị Oanh  </v>
      </c>
      <c r="E418" s="31">
        <f>VLOOKUP(C418,'[2]DU LIEU'!A:E,5,0)</f>
        <v>4000000</v>
      </c>
      <c r="F418" s="31">
        <v>4000000</v>
      </c>
      <c r="G418" s="31">
        <f t="shared" si="7"/>
        <v>0</v>
      </c>
      <c r="H418" s="32" t="s">
        <v>6693</v>
      </c>
      <c r="I418" s="42"/>
      <c r="J418" s="29"/>
      <c r="K418" s="29"/>
    </row>
    <row r="419" spans="1:11" ht="25.5">
      <c r="A419" s="44">
        <v>408</v>
      </c>
      <c r="B419" s="38">
        <v>42866</v>
      </c>
      <c r="C419" s="40">
        <v>402942</v>
      </c>
      <c r="D419" s="30" t="str">
        <f>VLOOKUP(C419,'[2]DU LIEU'!A:E,2,0)</f>
        <v>Mai Khánh Linh</v>
      </c>
      <c r="E419" s="31">
        <f>VLOOKUP(C419,'[2]DU LIEU'!A:E,5,0)</f>
        <v>15300000</v>
      </c>
      <c r="F419" s="31">
        <v>15300000</v>
      </c>
      <c r="G419" s="31">
        <f t="shared" si="7"/>
        <v>0</v>
      </c>
      <c r="H419" s="32" t="s">
        <v>6694</v>
      </c>
      <c r="I419" s="42"/>
      <c r="J419" s="29"/>
      <c r="K419" s="29"/>
    </row>
    <row r="420" spans="1:11" ht="25.5">
      <c r="A420" s="44">
        <v>409</v>
      </c>
      <c r="B420" s="38">
        <v>42866</v>
      </c>
      <c r="C420" s="40" t="s">
        <v>5959</v>
      </c>
      <c r="D420" s="30" t="str">
        <f>VLOOKUP(C420,'[2]DU LIEU'!A:E,2,0)</f>
        <v>Lại Thị Phương Thảo</v>
      </c>
      <c r="E420" s="31">
        <f>VLOOKUP(C420,'[2]DU LIEU'!A:E,5,0)</f>
        <v>19700000</v>
      </c>
      <c r="F420" s="31">
        <v>19700000</v>
      </c>
      <c r="G420" s="31">
        <f t="shared" si="7"/>
        <v>0</v>
      </c>
      <c r="H420" s="32" t="s">
        <v>6695</v>
      </c>
      <c r="I420" s="42"/>
      <c r="J420" s="29"/>
      <c r="K420" s="29"/>
    </row>
    <row r="421" spans="1:11" ht="25.5">
      <c r="A421" s="44">
        <v>410</v>
      </c>
      <c r="B421" s="38">
        <v>42866</v>
      </c>
      <c r="C421" s="40">
        <v>402906</v>
      </c>
      <c r="D421" s="30" t="str">
        <f>VLOOKUP(C421,'[2]DU LIEU'!A:E,2,0)</f>
        <v>Lê Hồng Tuấn</v>
      </c>
      <c r="E421" s="31">
        <f>VLOOKUP(C421,'[2]DU LIEU'!A:E,5,0)</f>
        <v>15300000</v>
      </c>
      <c r="F421" s="31">
        <v>15300000</v>
      </c>
      <c r="G421" s="31">
        <f t="shared" si="7"/>
        <v>0</v>
      </c>
      <c r="H421" s="32" t="s">
        <v>6696</v>
      </c>
      <c r="I421" s="42"/>
      <c r="J421" s="29"/>
      <c r="K421" s="29"/>
    </row>
    <row r="422" spans="1:11" ht="25.5">
      <c r="A422" s="44">
        <v>411</v>
      </c>
      <c r="B422" s="38">
        <v>42866</v>
      </c>
      <c r="C422" s="40">
        <v>401510</v>
      </c>
      <c r="D422" s="30" t="str">
        <f>VLOOKUP(C422,'[2]DU LIEU'!A:E,2,0)</f>
        <v>Phạm Thị Thanh Thanh</v>
      </c>
      <c r="E422" s="31">
        <f>VLOOKUP(C422,'[2]DU LIEU'!A:E,5,0)</f>
        <v>3800000</v>
      </c>
      <c r="F422" s="31">
        <v>3800000</v>
      </c>
      <c r="G422" s="31">
        <f t="shared" si="7"/>
        <v>0</v>
      </c>
      <c r="H422" s="32" t="s">
        <v>6697</v>
      </c>
      <c r="I422" s="42"/>
      <c r="J422" s="29"/>
      <c r="K422" s="29"/>
    </row>
    <row r="423" spans="1:11">
      <c r="A423" s="44">
        <v>412</v>
      </c>
      <c r="B423" s="38">
        <v>42866</v>
      </c>
      <c r="C423" s="40">
        <v>382469</v>
      </c>
      <c r="D423" s="30" t="str">
        <f>VLOOKUP(C423,'[2]DU LIEU'!A:E,2,0)</f>
        <v xml:space="preserve">Nguyễn Ngọc Nam  </v>
      </c>
      <c r="E423" s="31">
        <f>VLOOKUP(C423,'[2]DU LIEU'!A:E,5,0)</f>
        <v>11500000</v>
      </c>
      <c r="F423" s="31">
        <v>11500000</v>
      </c>
      <c r="G423" s="31">
        <f t="shared" si="7"/>
        <v>0</v>
      </c>
      <c r="H423" s="32" t="s">
        <v>6698</v>
      </c>
      <c r="I423" s="42"/>
      <c r="J423" s="29"/>
      <c r="K423" s="29"/>
    </row>
    <row r="424" spans="1:11" ht="25.5">
      <c r="A424" s="44">
        <v>413</v>
      </c>
      <c r="B424" s="38">
        <v>42866</v>
      </c>
      <c r="C424" s="40">
        <v>380967</v>
      </c>
      <c r="D424" s="30" t="str">
        <f>VLOOKUP(C424,'[2]DU LIEU'!A:E,2,0)</f>
        <v xml:space="preserve">Nguyễn Thị Bảo Yến  </v>
      </c>
      <c r="E424" s="31">
        <f>VLOOKUP(C424,'[2]DU LIEU'!A:E,5,0)</f>
        <v>2700000</v>
      </c>
      <c r="F424" s="31">
        <v>2700000</v>
      </c>
      <c r="G424" s="31">
        <f t="shared" si="7"/>
        <v>0</v>
      </c>
      <c r="H424" s="32" t="s">
        <v>6699</v>
      </c>
      <c r="I424" s="42"/>
      <c r="J424" s="29"/>
      <c r="K424" s="29"/>
    </row>
    <row r="425" spans="1:11" ht="25.5">
      <c r="A425" s="44">
        <v>414</v>
      </c>
      <c r="B425" s="38">
        <v>42866</v>
      </c>
      <c r="C425" s="40">
        <v>403651</v>
      </c>
      <c r="D425" s="30" t="str">
        <f>VLOOKUP(C425,'[2]DU LIEU'!A:E,2,0)</f>
        <v>Đỗ Minh Ngọc</v>
      </c>
      <c r="E425" s="31">
        <f>VLOOKUP(C425,'[2]DU LIEU'!A:E,5,0)</f>
        <v>3000000</v>
      </c>
      <c r="F425" s="31">
        <v>3000000</v>
      </c>
      <c r="G425" s="31">
        <f t="shared" si="7"/>
        <v>0</v>
      </c>
      <c r="H425" s="32" t="s">
        <v>6700</v>
      </c>
      <c r="I425" s="42"/>
      <c r="J425" s="29"/>
      <c r="K425" s="29"/>
    </row>
    <row r="426" spans="1:11">
      <c r="A426" s="44">
        <v>415</v>
      </c>
      <c r="B426" s="38">
        <v>42866</v>
      </c>
      <c r="C426" s="40">
        <v>382728</v>
      </c>
      <c r="D426" s="30" t="str">
        <f>VLOOKUP(C426,'[2]DU LIEU'!A:E,2,0)</f>
        <v xml:space="preserve">Phùng Thị Hồng  </v>
      </c>
      <c r="E426" s="31">
        <f>VLOOKUP(C426,'[2]DU LIEU'!A:E,5,0)</f>
        <v>2400000</v>
      </c>
      <c r="F426" s="31">
        <v>2400000</v>
      </c>
      <c r="G426" s="31">
        <f t="shared" si="7"/>
        <v>0</v>
      </c>
      <c r="H426" s="32" t="s">
        <v>6702</v>
      </c>
      <c r="I426" s="42"/>
      <c r="J426" s="29"/>
      <c r="K426" s="29"/>
    </row>
    <row r="427" spans="1:11" ht="25.5">
      <c r="A427" s="44">
        <v>416</v>
      </c>
      <c r="B427" s="38">
        <v>42866</v>
      </c>
      <c r="C427" s="40">
        <v>403914</v>
      </c>
      <c r="D427" s="30" t="str">
        <f>VLOOKUP(C427,'[2]DU LIEU'!A:E,2,0)</f>
        <v>Ngô Phương Thanh Thủy</v>
      </c>
      <c r="E427" s="31">
        <f>VLOOKUP(C427,'[2]DU LIEU'!A:E,5,0)</f>
        <v>6400000</v>
      </c>
      <c r="F427" s="31">
        <v>6400000</v>
      </c>
      <c r="G427" s="31">
        <f t="shared" si="7"/>
        <v>0</v>
      </c>
      <c r="H427" s="32" t="s">
        <v>6703</v>
      </c>
      <c r="I427" s="42"/>
      <c r="J427" s="29"/>
      <c r="K427" s="29"/>
    </row>
    <row r="428" spans="1:11" ht="38.25">
      <c r="A428" s="44">
        <v>417</v>
      </c>
      <c r="B428" s="38">
        <v>42866</v>
      </c>
      <c r="C428" s="40">
        <v>390948</v>
      </c>
      <c r="D428" s="30" t="str">
        <f>VLOOKUP(C428,'[2]DU LIEU'!A:E,2,0)</f>
        <v xml:space="preserve">Mai Thị Quỳnh Anh  </v>
      </c>
      <c r="E428" s="31">
        <f>VLOOKUP(C428,'[2]DU LIEU'!A:E,5,0)</f>
        <v>14450000</v>
      </c>
      <c r="F428" s="31">
        <v>14450000</v>
      </c>
      <c r="G428" s="31">
        <f t="shared" si="7"/>
        <v>0</v>
      </c>
      <c r="H428" s="32" t="s">
        <v>6704</v>
      </c>
      <c r="I428" s="42"/>
      <c r="J428" s="29"/>
      <c r="K428" s="29"/>
    </row>
    <row r="429" spans="1:11" ht="25.5">
      <c r="A429" s="44">
        <v>418</v>
      </c>
      <c r="B429" s="38">
        <v>42866</v>
      </c>
      <c r="C429" s="40">
        <v>370544</v>
      </c>
      <c r="D429" s="30" t="str">
        <f>VLOOKUP(C429,'[2]DU LIEU'!A:E,2,0)</f>
        <v xml:space="preserve">Bùi Thị Thu Hà  </v>
      </c>
      <c r="E429" s="31">
        <f>VLOOKUP(C429,'[2]DU LIEU'!A:E,5,0)</f>
        <v>3400000</v>
      </c>
      <c r="F429" s="31">
        <v>3400000</v>
      </c>
      <c r="G429" s="31">
        <f t="shared" si="7"/>
        <v>0</v>
      </c>
      <c r="H429" s="32" t="s">
        <v>6705</v>
      </c>
      <c r="I429" s="42"/>
      <c r="J429" s="29"/>
      <c r="K429" s="29"/>
    </row>
    <row r="430" spans="1:11" ht="25.5">
      <c r="A430" s="44">
        <v>419</v>
      </c>
      <c r="B430" s="38">
        <v>42866</v>
      </c>
      <c r="C430" s="40">
        <v>401108</v>
      </c>
      <c r="D430" s="30" t="str">
        <f>VLOOKUP(C430,'[2]DU LIEU'!A:E,2,0)</f>
        <v>Dương Thị Ngọc ánh</v>
      </c>
      <c r="E430" s="31">
        <f>VLOOKUP(C430,'[2]DU LIEU'!A:E,5,0)</f>
        <v>3800000</v>
      </c>
      <c r="F430" s="31">
        <v>3800000</v>
      </c>
      <c r="G430" s="31">
        <f t="shared" si="7"/>
        <v>0</v>
      </c>
      <c r="H430" s="32" t="s">
        <v>6706</v>
      </c>
      <c r="I430" s="42"/>
      <c r="J430" s="29"/>
      <c r="K430" s="29"/>
    </row>
    <row r="431" spans="1:11" ht="25.5">
      <c r="A431" s="44">
        <v>420</v>
      </c>
      <c r="B431" s="38">
        <v>42866</v>
      </c>
      <c r="C431" s="40">
        <v>403911</v>
      </c>
      <c r="D431" s="30" t="str">
        <f>VLOOKUP(C431,'[2]DU LIEU'!A:E,2,0)</f>
        <v>Nguyễn Ngọc ánh</v>
      </c>
      <c r="E431" s="31">
        <f>VLOOKUP(C431,'[2]DU LIEU'!A:E,5,0)</f>
        <v>3800000</v>
      </c>
      <c r="F431" s="31">
        <v>3800000</v>
      </c>
      <c r="G431" s="31">
        <f t="shared" si="7"/>
        <v>0</v>
      </c>
      <c r="H431" s="32" t="s">
        <v>6707</v>
      </c>
      <c r="I431" s="42"/>
      <c r="J431" s="29"/>
      <c r="K431" s="29"/>
    </row>
    <row r="432" spans="1:11" ht="25.5">
      <c r="A432" s="44">
        <v>421</v>
      </c>
      <c r="B432" s="38">
        <v>42866</v>
      </c>
      <c r="C432" s="40">
        <v>381410</v>
      </c>
      <c r="D432" s="30" t="str">
        <f>VLOOKUP(C432,'[2]DU LIEU'!A:E,2,0)</f>
        <v xml:space="preserve">Ngô Thị Hà  </v>
      </c>
      <c r="E432" s="31">
        <f>VLOOKUP(C432,'[2]DU LIEU'!A:E,5,0)</f>
        <v>1400000</v>
      </c>
      <c r="F432" s="31">
        <v>1400000</v>
      </c>
      <c r="G432" s="31">
        <f t="shared" si="7"/>
        <v>0</v>
      </c>
      <c r="H432" s="32" t="s">
        <v>6708</v>
      </c>
      <c r="I432" s="42"/>
      <c r="J432" s="29"/>
      <c r="K432" s="29"/>
    </row>
    <row r="433" spans="1:11" ht="25.5">
      <c r="A433" s="44">
        <v>422</v>
      </c>
      <c r="B433" s="38">
        <v>42866</v>
      </c>
      <c r="C433" s="40">
        <v>380565</v>
      </c>
      <c r="D433" s="30" t="str">
        <f>VLOOKUP(C433,'[2]DU LIEU'!A:E,2,0)</f>
        <v xml:space="preserve">Bùi Thị Hà Duyên  </v>
      </c>
      <c r="E433" s="31">
        <f>VLOOKUP(C433,'[2]DU LIEU'!A:E,5,0)</f>
        <v>1800000</v>
      </c>
      <c r="F433" s="31">
        <v>1800000</v>
      </c>
      <c r="G433" s="31">
        <f t="shared" si="7"/>
        <v>0</v>
      </c>
      <c r="H433" s="32" t="s">
        <v>6709</v>
      </c>
      <c r="I433" s="42"/>
      <c r="J433" s="29"/>
      <c r="K433" s="29"/>
    </row>
    <row r="434" spans="1:11" ht="38.25">
      <c r="A434" s="44">
        <v>423</v>
      </c>
      <c r="B434" s="38">
        <v>42866</v>
      </c>
      <c r="C434" s="40">
        <v>380768</v>
      </c>
      <c r="D434" s="30" t="str">
        <f>VLOOKUP(C434,'[2]DU LIEU'!A:E,2,0)</f>
        <v xml:space="preserve">Đinh Viết Triển  </v>
      </c>
      <c r="E434" s="31">
        <f>VLOOKUP(C434,'[2]DU LIEU'!A:E,5,0)</f>
        <v>5000000</v>
      </c>
      <c r="F434" s="31">
        <v>5000000</v>
      </c>
      <c r="G434" s="31">
        <f t="shared" si="7"/>
        <v>0</v>
      </c>
      <c r="H434" s="32" t="s">
        <v>6710</v>
      </c>
      <c r="I434" s="42"/>
      <c r="J434" s="29"/>
      <c r="K434" s="29"/>
    </row>
    <row r="435" spans="1:11" ht="25.5">
      <c r="A435" s="44">
        <v>424</v>
      </c>
      <c r="B435" s="38">
        <v>42866</v>
      </c>
      <c r="C435" s="40">
        <v>403635</v>
      </c>
      <c r="D435" s="30" t="str">
        <f>VLOOKUP(C435,'[2]DU LIEU'!A:E,2,0)</f>
        <v>Bùi Thị Thùy Dung</v>
      </c>
      <c r="E435" s="31">
        <f>VLOOKUP(C435,'[2]DU LIEU'!A:E,5,0)</f>
        <v>3000000</v>
      </c>
      <c r="F435" s="31">
        <v>3000000</v>
      </c>
      <c r="G435" s="31">
        <f t="shared" si="7"/>
        <v>0</v>
      </c>
      <c r="H435" s="32" t="s">
        <v>6711</v>
      </c>
      <c r="I435" s="42"/>
      <c r="J435" s="29"/>
      <c r="K435" s="29"/>
    </row>
    <row r="436" spans="1:11">
      <c r="A436" s="44">
        <v>425</v>
      </c>
      <c r="B436" s="38">
        <v>42866</v>
      </c>
      <c r="C436" s="40" t="s">
        <v>6718</v>
      </c>
      <c r="D436" s="30" t="s">
        <v>6720</v>
      </c>
      <c r="E436" s="31">
        <f>F436</f>
        <v>2400000</v>
      </c>
      <c r="F436" s="31">
        <v>2400000</v>
      </c>
      <c r="G436" s="31">
        <f t="shared" si="7"/>
        <v>0</v>
      </c>
      <c r="H436" s="32" t="s">
        <v>6722</v>
      </c>
      <c r="I436" s="42"/>
      <c r="J436" s="29"/>
      <c r="K436" s="29"/>
    </row>
    <row r="437" spans="1:11">
      <c r="A437" s="44">
        <v>426</v>
      </c>
      <c r="B437" s="38">
        <v>42866</v>
      </c>
      <c r="C437" s="40" t="s">
        <v>6719</v>
      </c>
      <c r="D437" s="30" t="s">
        <v>6721</v>
      </c>
      <c r="E437" s="31">
        <f>F437</f>
        <v>3400000</v>
      </c>
      <c r="F437" s="31">
        <v>3400000</v>
      </c>
      <c r="G437" s="31">
        <f t="shared" si="7"/>
        <v>0</v>
      </c>
      <c r="H437" s="32" t="s">
        <v>6723</v>
      </c>
      <c r="I437" s="42"/>
      <c r="J437" s="29"/>
      <c r="K437" s="29"/>
    </row>
    <row r="438" spans="1:11" s="28" customFormat="1" ht="15" customHeight="1">
      <c r="A438" s="24"/>
      <c r="B438" s="90" t="s">
        <v>7</v>
      </c>
      <c r="C438" s="91"/>
      <c r="D438" s="92"/>
      <c r="E438" s="26">
        <f>E9+E11</f>
        <v>1860190000</v>
      </c>
      <c r="F438" s="26">
        <f>F9+F11</f>
        <v>1867530000</v>
      </c>
      <c r="G438" s="26">
        <f>G9+G11</f>
        <v>7340000</v>
      </c>
      <c r="H438" s="24"/>
      <c r="I438" s="24"/>
      <c r="J438" s="24"/>
      <c r="K438" s="24"/>
    </row>
  </sheetData>
  <mergeCells count="17"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B438:D438"/>
    <mergeCell ref="H7:H8"/>
    <mergeCell ref="I7:I8"/>
    <mergeCell ref="J7:J8"/>
    <mergeCell ref="K7:K8"/>
    <mergeCell ref="B9:D9"/>
    <mergeCell ref="B11:D1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05"/>
  <sheetViews>
    <sheetView tabSelected="1" workbookViewId="0">
      <selection activeCell="A5" sqref="A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7.8554687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7979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90" t="s">
        <v>16</v>
      </c>
      <c r="C9" s="91"/>
      <c r="D9" s="92"/>
      <c r="E9" s="26">
        <f>SUM(E10:E14)</f>
        <v>20100000</v>
      </c>
      <c r="F9" s="26">
        <f>SUM(F10:F14)</f>
        <v>14889000</v>
      </c>
      <c r="G9" s="26">
        <f>SUM(G10:G14)</f>
        <v>-5211000</v>
      </c>
      <c r="H9" s="24"/>
      <c r="I9" s="27"/>
      <c r="J9" s="24"/>
      <c r="K9" s="24"/>
    </row>
    <row r="10" spans="1:11" ht="25.5">
      <c r="A10" s="44">
        <v>1</v>
      </c>
      <c r="B10" s="38"/>
      <c r="C10" s="40">
        <v>390226</v>
      </c>
      <c r="D10" s="30" t="s">
        <v>632</v>
      </c>
      <c r="E10" s="31">
        <f>VLOOKUP(C10,'[1]DU LIEU'!A:E,5,0)</f>
        <v>3800000</v>
      </c>
      <c r="F10" s="31">
        <v>3600000</v>
      </c>
      <c r="G10" s="31">
        <f>F10-E10</f>
        <v>-200000</v>
      </c>
      <c r="H10" s="32" t="s">
        <v>7130</v>
      </c>
      <c r="I10" s="42"/>
      <c r="J10" s="29"/>
      <c r="K10" s="29"/>
    </row>
    <row r="11" spans="1:11">
      <c r="A11" s="44">
        <v>2</v>
      </c>
      <c r="B11" s="38"/>
      <c r="C11" s="40">
        <v>400673</v>
      </c>
      <c r="D11" s="30" t="s">
        <v>7962</v>
      </c>
      <c r="E11" s="31">
        <f>VLOOKUP(C11,'[1]DU LIEU'!A:E,5,0)</f>
        <v>4000000</v>
      </c>
      <c r="F11" s="31">
        <v>2200000</v>
      </c>
      <c r="G11" s="31">
        <f>F11-E11</f>
        <v>-1800000</v>
      </c>
      <c r="H11" s="32" t="s">
        <v>7353</v>
      </c>
      <c r="I11" s="42"/>
      <c r="J11" s="29"/>
      <c r="K11" s="29"/>
    </row>
    <row r="12" spans="1:11" ht="25.5">
      <c r="A12" s="44">
        <v>3</v>
      </c>
      <c r="B12" s="38"/>
      <c r="C12" s="40">
        <v>403106</v>
      </c>
      <c r="D12" s="30" t="str">
        <f>VLOOKUP(C12,'[1]DU LIEU'!A:E,2,0)</f>
        <v>Nguyễn Thị Quỳnh Trang</v>
      </c>
      <c r="E12" s="31">
        <f>VLOOKUP(C12,'[1]DU LIEU'!A:E,5,0)</f>
        <v>2400000</v>
      </c>
      <c r="F12" s="31">
        <v>100000</v>
      </c>
      <c r="G12" s="31">
        <f>F12-E12</f>
        <v>-2300000</v>
      </c>
      <c r="H12" s="32" t="s">
        <v>7367</v>
      </c>
      <c r="I12" s="42"/>
      <c r="J12" s="29"/>
      <c r="K12" s="29"/>
    </row>
    <row r="13" spans="1:11" ht="25.5">
      <c r="A13" s="44">
        <v>4</v>
      </c>
      <c r="B13" s="38"/>
      <c r="C13" s="40">
        <v>403350</v>
      </c>
      <c r="D13" s="30" t="str">
        <f>VLOOKUP(C13,'[1]DU LIEU'!A:E,2,0)</f>
        <v>Đỗ Thùy Linh</v>
      </c>
      <c r="E13" s="31">
        <f>VLOOKUP(C13,'[1]DU LIEU'!A:E,5,0)</f>
        <v>2400000</v>
      </c>
      <c r="F13" s="31">
        <v>2389000</v>
      </c>
      <c r="G13" s="31">
        <f>F13-E13</f>
        <v>-11000</v>
      </c>
      <c r="H13" s="32" t="s">
        <v>7376</v>
      </c>
      <c r="I13" s="42"/>
      <c r="J13" s="29"/>
      <c r="K13" s="29"/>
    </row>
    <row r="14" spans="1:11" ht="25.5">
      <c r="A14" s="44">
        <v>5</v>
      </c>
      <c r="B14" s="38"/>
      <c r="C14" s="40">
        <v>392867</v>
      </c>
      <c r="D14" s="30" t="str">
        <f>VLOOKUP(C14,'[1]DU LIEU'!A:E,2,0)</f>
        <v xml:space="preserve">Huỳnh Thanh Sơn  </v>
      </c>
      <c r="E14" s="31">
        <f>VLOOKUP(C14,'[1]DU LIEU'!A:E,5,0)</f>
        <v>7500000</v>
      </c>
      <c r="F14" s="31">
        <v>6600000</v>
      </c>
      <c r="G14" s="31">
        <f>F14-E14</f>
        <v>-900000</v>
      </c>
      <c r="H14" s="32" t="s">
        <v>7397</v>
      </c>
      <c r="I14" s="42"/>
      <c r="J14" s="29"/>
      <c r="K14" s="29"/>
    </row>
    <row r="15" spans="1:11" s="28" customFormat="1" ht="15" customHeight="1">
      <c r="A15" s="24" t="s">
        <v>3928</v>
      </c>
      <c r="B15" s="90" t="s">
        <v>13</v>
      </c>
      <c r="C15" s="91"/>
      <c r="D15" s="92"/>
      <c r="E15" s="26">
        <f>SUM(E16:E704)</f>
        <v>2677875000</v>
      </c>
      <c r="F15" s="26">
        <f>SUM(F16:F704)</f>
        <v>2684835000</v>
      </c>
      <c r="G15" s="26">
        <f>SUM(G16:G704)</f>
        <v>6960000</v>
      </c>
      <c r="H15" s="24"/>
      <c r="I15" s="24"/>
      <c r="J15" s="24"/>
      <c r="K15" s="24"/>
    </row>
    <row r="16" spans="1:11">
      <c r="A16" s="44">
        <v>1</v>
      </c>
      <c r="B16" s="38"/>
      <c r="C16" s="40">
        <v>382532</v>
      </c>
      <c r="D16" s="30" t="s">
        <v>5591</v>
      </c>
      <c r="E16" s="31">
        <f>VLOOKUP(C16,'[1]DU LIEU'!A:E,5,0)</f>
        <v>2000000</v>
      </c>
      <c r="F16" s="31">
        <v>2000000</v>
      </c>
      <c r="G16" s="31">
        <f>F16-E16</f>
        <v>0</v>
      </c>
      <c r="H16" s="32" t="s">
        <v>6741</v>
      </c>
      <c r="I16" s="42"/>
      <c r="J16" s="29"/>
      <c r="K16" s="29"/>
    </row>
    <row r="17" spans="1:11">
      <c r="A17" s="44">
        <v>2</v>
      </c>
      <c r="B17" s="38"/>
      <c r="C17" s="40">
        <v>380324</v>
      </c>
      <c r="D17" s="30" t="s">
        <v>7430</v>
      </c>
      <c r="E17" s="31">
        <f>VLOOKUP(C17,'[1]DU LIEU'!A:E,5,0)</f>
        <v>1400000</v>
      </c>
      <c r="F17" s="31">
        <v>1400000</v>
      </c>
      <c r="G17" s="31">
        <f t="shared" ref="G17:G80" si="0">F17-E17</f>
        <v>0</v>
      </c>
      <c r="H17" s="32" t="s">
        <v>6742</v>
      </c>
      <c r="I17" s="42"/>
      <c r="J17" s="29"/>
      <c r="K17" s="29"/>
    </row>
    <row r="18" spans="1:11">
      <c r="A18" s="44">
        <v>3</v>
      </c>
      <c r="B18" s="38"/>
      <c r="C18" s="40">
        <v>380346</v>
      </c>
      <c r="D18" s="30" t="s">
        <v>7431</v>
      </c>
      <c r="E18" s="31">
        <f>VLOOKUP(C18,'[1]DU LIEU'!A:E,5,0)</f>
        <v>800000</v>
      </c>
      <c r="F18" s="31">
        <v>800000</v>
      </c>
      <c r="G18" s="31">
        <f t="shared" si="0"/>
        <v>0</v>
      </c>
      <c r="H18" s="32" t="s">
        <v>6743</v>
      </c>
      <c r="I18" s="42"/>
      <c r="J18" s="29"/>
      <c r="K18" s="29"/>
    </row>
    <row r="19" spans="1:11" ht="38.25">
      <c r="A19" s="44">
        <v>4</v>
      </c>
      <c r="B19" s="38"/>
      <c r="C19" s="40">
        <v>381663</v>
      </c>
      <c r="D19" s="30" t="s">
        <v>7432</v>
      </c>
      <c r="E19" s="31">
        <f>VLOOKUP(C19,'[1]DU LIEU'!A:E,5,0)</f>
        <v>4600000</v>
      </c>
      <c r="F19" s="31">
        <v>4600000</v>
      </c>
      <c r="G19" s="31">
        <f t="shared" si="0"/>
        <v>0</v>
      </c>
      <c r="H19" s="32" t="s">
        <v>6744</v>
      </c>
      <c r="I19" s="42"/>
      <c r="J19" s="29"/>
      <c r="K19" s="29"/>
    </row>
    <row r="20" spans="1:11">
      <c r="A20" s="44">
        <v>5</v>
      </c>
      <c r="B20" s="38"/>
      <c r="C20" s="40">
        <v>400664</v>
      </c>
      <c r="D20" s="30" t="s">
        <v>7433</v>
      </c>
      <c r="E20" s="31">
        <f>VLOOKUP(C20,'[1]DU LIEU'!A:E,5,0)</f>
        <v>4600000</v>
      </c>
      <c r="F20" s="31">
        <v>4600000</v>
      </c>
      <c r="G20" s="31">
        <f t="shared" si="0"/>
        <v>0</v>
      </c>
      <c r="H20" s="32" t="s">
        <v>6745</v>
      </c>
      <c r="I20" s="42"/>
      <c r="J20" s="29"/>
      <c r="K20" s="29"/>
    </row>
    <row r="21" spans="1:11" ht="25.5">
      <c r="A21" s="44">
        <v>6</v>
      </c>
      <c r="B21" s="38"/>
      <c r="C21" s="40">
        <v>381661</v>
      </c>
      <c r="D21" s="30" t="s">
        <v>7434</v>
      </c>
      <c r="E21" s="31">
        <f>VLOOKUP(C21,'[1]DU LIEU'!A:E,5,0)</f>
        <v>600000</v>
      </c>
      <c r="F21" s="31">
        <v>600000</v>
      </c>
      <c r="G21" s="31">
        <f t="shared" si="0"/>
        <v>0</v>
      </c>
      <c r="H21" s="32" t="s">
        <v>6746</v>
      </c>
      <c r="I21" s="42"/>
      <c r="J21" s="29"/>
      <c r="K21" s="29"/>
    </row>
    <row r="22" spans="1:11">
      <c r="A22" s="44">
        <v>7</v>
      </c>
      <c r="B22" s="38"/>
      <c r="C22" s="40">
        <v>391669</v>
      </c>
      <c r="D22" s="30" t="s">
        <v>7435</v>
      </c>
      <c r="E22" s="31">
        <f>VLOOKUP(C22,'[1]DU LIEU'!A:E,5,0)</f>
        <v>1000000</v>
      </c>
      <c r="F22" s="31">
        <v>1000000</v>
      </c>
      <c r="G22" s="31">
        <f t="shared" si="0"/>
        <v>0</v>
      </c>
      <c r="H22" s="32" t="s">
        <v>6747</v>
      </c>
      <c r="I22" s="42"/>
      <c r="J22" s="29"/>
      <c r="K22" s="29"/>
    </row>
    <row r="23" spans="1:11">
      <c r="A23" s="44">
        <v>8</v>
      </c>
      <c r="B23" s="38"/>
      <c r="C23" s="40">
        <v>381710</v>
      </c>
      <c r="D23" s="30" t="s">
        <v>7436</v>
      </c>
      <c r="E23" s="31">
        <f>VLOOKUP(C23,'[1]DU LIEU'!A:E,5,0)</f>
        <v>1200000</v>
      </c>
      <c r="F23" s="31">
        <v>1200000</v>
      </c>
      <c r="G23" s="31">
        <f t="shared" si="0"/>
        <v>0</v>
      </c>
      <c r="H23" s="32" t="s">
        <v>6748</v>
      </c>
      <c r="I23" s="42"/>
      <c r="J23" s="29"/>
      <c r="K23" s="29"/>
    </row>
    <row r="24" spans="1:11">
      <c r="A24" s="44">
        <v>9</v>
      </c>
      <c r="B24" s="38"/>
      <c r="C24" s="40">
        <v>402531</v>
      </c>
      <c r="D24" s="30" t="s">
        <v>7437</v>
      </c>
      <c r="E24" s="31">
        <f>VLOOKUP(C24,'[1]DU LIEU'!A:E,5,0)</f>
        <v>3000000</v>
      </c>
      <c r="F24" s="31">
        <v>3000000</v>
      </c>
      <c r="G24" s="31">
        <f t="shared" si="0"/>
        <v>0</v>
      </c>
      <c r="H24" s="32" t="s">
        <v>6749</v>
      </c>
      <c r="I24" s="42"/>
      <c r="J24" s="29"/>
      <c r="K24" s="29"/>
    </row>
    <row r="25" spans="1:11" ht="25.5">
      <c r="A25" s="44">
        <v>10</v>
      </c>
      <c r="B25" s="38"/>
      <c r="C25" s="40">
        <v>401326</v>
      </c>
      <c r="D25" s="30" t="s">
        <v>6189</v>
      </c>
      <c r="E25" s="31">
        <f>VLOOKUP(C25,'[1]DU LIEU'!A:E,5,0)</f>
        <v>4000000</v>
      </c>
      <c r="F25" s="31">
        <v>4000000</v>
      </c>
      <c r="G25" s="31">
        <f t="shared" si="0"/>
        <v>0</v>
      </c>
      <c r="H25" s="32" t="s">
        <v>6750</v>
      </c>
      <c r="I25" s="42"/>
      <c r="J25" s="29"/>
      <c r="K25" s="29"/>
    </row>
    <row r="26" spans="1:11">
      <c r="A26" s="44">
        <v>11</v>
      </c>
      <c r="B26" s="38"/>
      <c r="C26" s="40">
        <v>402365</v>
      </c>
      <c r="D26" s="30" t="s">
        <v>7438</v>
      </c>
      <c r="E26" s="31">
        <f>VLOOKUP(C26,'[1]DU LIEU'!A:E,5,0)</f>
        <v>4000000</v>
      </c>
      <c r="F26" s="31">
        <v>4000000</v>
      </c>
      <c r="G26" s="31">
        <f t="shared" si="0"/>
        <v>0</v>
      </c>
      <c r="H26" s="32" t="s">
        <v>6751</v>
      </c>
      <c r="I26" s="42"/>
      <c r="J26" s="29"/>
      <c r="K26" s="29"/>
    </row>
    <row r="27" spans="1:11" ht="25.5">
      <c r="A27" s="44">
        <v>12</v>
      </c>
      <c r="B27" s="38"/>
      <c r="C27" s="40">
        <v>402012</v>
      </c>
      <c r="D27" s="30" t="s">
        <v>3869</v>
      </c>
      <c r="E27" s="31">
        <f>VLOOKUP(C27,'[1]DU LIEU'!A:E,5,0)</f>
        <v>3800000</v>
      </c>
      <c r="F27" s="31">
        <v>3800000</v>
      </c>
      <c r="G27" s="31">
        <f t="shared" si="0"/>
        <v>0</v>
      </c>
      <c r="H27" s="32" t="s">
        <v>6752</v>
      </c>
      <c r="I27" s="42"/>
      <c r="J27" s="29"/>
      <c r="K27" s="29"/>
    </row>
    <row r="28" spans="1:11" ht="25.5">
      <c r="A28" s="44">
        <v>13</v>
      </c>
      <c r="B28" s="38"/>
      <c r="C28" s="40">
        <v>390539</v>
      </c>
      <c r="D28" s="30" t="s">
        <v>7439</v>
      </c>
      <c r="E28" s="31">
        <f>VLOOKUP(C28,'[1]DU LIEU'!A:E,5,0)</f>
        <v>3800000</v>
      </c>
      <c r="F28" s="31">
        <v>3800000</v>
      </c>
      <c r="G28" s="31">
        <f t="shared" si="0"/>
        <v>0</v>
      </c>
      <c r="H28" s="32" t="s">
        <v>6753</v>
      </c>
      <c r="I28" s="42"/>
      <c r="J28" s="29"/>
      <c r="K28" s="29"/>
    </row>
    <row r="29" spans="1:11">
      <c r="A29" s="44">
        <v>14</v>
      </c>
      <c r="B29" s="38"/>
      <c r="C29" s="40">
        <v>402512</v>
      </c>
      <c r="D29" s="30" t="s">
        <v>7440</v>
      </c>
      <c r="E29" s="31">
        <f>VLOOKUP(C29,'[1]DU LIEU'!A:E,5,0)</f>
        <v>4000000</v>
      </c>
      <c r="F29" s="31">
        <v>4000000</v>
      </c>
      <c r="G29" s="31">
        <f t="shared" si="0"/>
        <v>0</v>
      </c>
      <c r="H29" s="32" t="s">
        <v>6754</v>
      </c>
      <c r="I29" s="42"/>
      <c r="J29" s="29"/>
      <c r="K29" s="29"/>
    </row>
    <row r="30" spans="1:11" ht="25.5">
      <c r="A30" s="44">
        <v>15</v>
      </c>
      <c r="B30" s="38"/>
      <c r="C30" s="40">
        <v>402427</v>
      </c>
      <c r="D30" s="30" t="s">
        <v>1225</v>
      </c>
      <c r="E30" s="31">
        <f>VLOOKUP(C30,'[1]DU LIEU'!A:E,5,0)</f>
        <v>3400000</v>
      </c>
      <c r="F30" s="31">
        <v>3400000</v>
      </c>
      <c r="G30" s="31">
        <f t="shared" si="0"/>
        <v>0</v>
      </c>
      <c r="H30" s="32" t="s">
        <v>6755</v>
      </c>
      <c r="I30" s="42"/>
      <c r="J30" s="29"/>
      <c r="K30" s="29"/>
    </row>
    <row r="31" spans="1:11" ht="25.5">
      <c r="A31" s="44">
        <v>16</v>
      </c>
      <c r="B31" s="38"/>
      <c r="C31" s="40">
        <v>391803</v>
      </c>
      <c r="D31" s="30" t="s">
        <v>613</v>
      </c>
      <c r="E31" s="31">
        <f>VLOOKUP(C31,'[1]DU LIEU'!A:E,5,0)</f>
        <v>3800000</v>
      </c>
      <c r="F31" s="31">
        <v>3800000</v>
      </c>
      <c r="G31" s="31">
        <f t="shared" si="0"/>
        <v>0</v>
      </c>
      <c r="H31" s="32" t="s">
        <v>6756</v>
      </c>
      <c r="I31" s="42"/>
      <c r="J31" s="29"/>
      <c r="K31" s="29"/>
    </row>
    <row r="32" spans="1:11">
      <c r="A32" s="44">
        <v>17</v>
      </c>
      <c r="B32" s="38"/>
      <c r="C32" s="40">
        <v>402262</v>
      </c>
      <c r="D32" s="30" t="s">
        <v>7441</v>
      </c>
      <c r="E32" s="31">
        <f>VLOOKUP(C32,'[1]DU LIEU'!A:E,5,0)</f>
        <v>3800000</v>
      </c>
      <c r="F32" s="31">
        <v>3800000</v>
      </c>
      <c r="G32" s="31">
        <f t="shared" si="0"/>
        <v>0</v>
      </c>
      <c r="H32" s="32" t="s">
        <v>6757</v>
      </c>
      <c r="I32" s="42"/>
      <c r="J32" s="29"/>
      <c r="K32" s="29"/>
    </row>
    <row r="33" spans="1:11" ht="25.5">
      <c r="A33" s="44">
        <v>18</v>
      </c>
      <c r="B33" s="38"/>
      <c r="C33" s="40">
        <v>402856</v>
      </c>
      <c r="D33" s="30" t="s">
        <v>7442</v>
      </c>
      <c r="E33" s="31">
        <f>VLOOKUP(C33,'[1]DU LIEU'!A:E,5,0)</f>
        <v>3000000</v>
      </c>
      <c r="F33" s="31">
        <v>3000000</v>
      </c>
      <c r="G33" s="31">
        <f t="shared" si="0"/>
        <v>0</v>
      </c>
      <c r="H33" s="32" t="s">
        <v>6758</v>
      </c>
      <c r="I33" s="42"/>
      <c r="J33" s="29"/>
      <c r="K33" s="29"/>
    </row>
    <row r="34" spans="1:11">
      <c r="A34" s="44">
        <v>19</v>
      </c>
      <c r="B34" s="38"/>
      <c r="C34" s="40">
        <v>403128</v>
      </c>
      <c r="D34" s="30" t="s">
        <v>7443</v>
      </c>
      <c r="E34" s="31">
        <f>VLOOKUP(C34,'[1]DU LIEU'!A:E,5,0)</f>
        <v>2400000</v>
      </c>
      <c r="F34" s="31">
        <v>2400000</v>
      </c>
      <c r="G34" s="31">
        <f t="shared" si="0"/>
        <v>0</v>
      </c>
      <c r="H34" s="32" t="s">
        <v>6759</v>
      </c>
      <c r="I34" s="42"/>
      <c r="J34" s="29"/>
      <c r="K34" s="29"/>
    </row>
    <row r="35" spans="1:11">
      <c r="A35" s="44">
        <v>20</v>
      </c>
      <c r="B35" s="38"/>
      <c r="C35" s="40">
        <v>403324</v>
      </c>
      <c r="D35" s="30" t="s">
        <v>7444</v>
      </c>
      <c r="E35" s="31">
        <f>VLOOKUP(C35,'[1]DU LIEU'!A:E,5,0)</f>
        <v>2400000</v>
      </c>
      <c r="F35" s="31">
        <v>2400000</v>
      </c>
      <c r="G35" s="31">
        <f t="shared" si="0"/>
        <v>0</v>
      </c>
      <c r="H35" s="32" t="s">
        <v>6760</v>
      </c>
      <c r="I35" s="42"/>
      <c r="J35" s="29"/>
      <c r="K35" s="29"/>
    </row>
    <row r="36" spans="1:11">
      <c r="A36" s="44">
        <v>21</v>
      </c>
      <c r="B36" s="38"/>
      <c r="C36" s="40">
        <v>392914</v>
      </c>
      <c r="D36" s="30" t="s">
        <v>7445</v>
      </c>
      <c r="E36" s="31">
        <f>VLOOKUP(C36,'[1]DU LIEU'!A:E,5,0)</f>
        <v>3400000</v>
      </c>
      <c r="F36" s="31">
        <v>3400000</v>
      </c>
      <c r="G36" s="31">
        <f t="shared" si="0"/>
        <v>0</v>
      </c>
      <c r="H36" s="32" t="s">
        <v>6761</v>
      </c>
      <c r="I36" s="42"/>
      <c r="J36" s="29"/>
      <c r="K36" s="29"/>
    </row>
    <row r="37" spans="1:11">
      <c r="A37" s="44">
        <v>22</v>
      </c>
      <c r="B37" s="38"/>
      <c r="C37" s="40">
        <v>400303</v>
      </c>
      <c r="D37" s="30" t="s">
        <v>7446</v>
      </c>
      <c r="E37" s="31">
        <f>VLOOKUP(C37,'[1]DU LIEU'!A:E,5,0)</f>
        <v>3000000</v>
      </c>
      <c r="F37" s="31">
        <v>3000000</v>
      </c>
      <c r="G37" s="31">
        <f t="shared" si="0"/>
        <v>0</v>
      </c>
      <c r="H37" s="32" t="s">
        <v>6762</v>
      </c>
      <c r="I37" s="42"/>
      <c r="J37" s="29"/>
      <c r="K37" s="29"/>
    </row>
    <row r="38" spans="1:11">
      <c r="A38" s="44">
        <v>23</v>
      </c>
      <c r="B38" s="38"/>
      <c r="C38" s="40">
        <v>381146</v>
      </c>
      <c r="D38" s="30" t="s">
        <v>7447</v>
      </c>
      <c r="E38" s="31">
        <f>VLOOKUP(C38,'[1]DU LIEU'!A:E,5,0)</f>
        <v>400000</v>
      </c>
      <c r="F38" s="31">
        <v>400000</v>
      </c>
      <c r="G38" s="31">
        <f t="shared" si="0"/>
        <v>0</v>
      </c>
      <c r="H38" s="32" t="s">
        <v>6763</v>
      </c>
      <c r="I38" s="42"/>
      <c r="J38" s="29"/>
      <c r="K38" s="29"/>
    </row>
    <row r="39" spans="1:11">
      <c r="A39" s="44">
        <v>24</v>
      </c>
      <c r="B39" s="38"/>
      <c r="C39" s="40">
        <v>403952</v>
      </c>
      <c r="D39" s="30" t="s">
        <v>7448</v>
      </c>
      <c r="E39" s="31">
        <f>VLOOKUP(C39,'[1]DU LIEU'!A:E,5,0)</f>
        <v>3800000</v>
      </c>
      <c r="F39" s="31">
        <v>3800000</v>
      </c>
      <c r="G39" s="31">
        <f t="shared" si="0"/>
        <v>0</v>
      </c>
      <c r="H39" s="32" t="s">
        <v>6764</v>
      </c>
      <c r="I39" s="42"/>
      <c r="J39" s="29"/>
      <c r="K39" s="29"/>
    </row>
    <row r="40" spans="1:11">
      <c r="A40" s="44">
        <v>25</v>
      </c>
      <c r="B40" s="38"/>
      <c r="C40" s="40">
        <v>392851</v>
      </c>
      <c r="D40" s="30" t="s">
        <v>7449</v>
      </c>
      <c r="E40" s="31">
        <f>VLOOKUP(C40,'[1]DU LIEU'!A:E,5,0)</f>
        <v>3000000</v>
      </c>
      <c r="F40" s="31">
        <v>3000000</v>
      </c>
      <c r="G40" s="31">
        <f t="shared" si="0"/>
        <v>0</v>
      </c>
      <c r="H40" s="32" t="s">
        <v>6765</v>
      </c>
      <c r="I40" s="42"/>
      <c r="J40" s="29"/>
      <c r="K40" s="29"/>
    </row>
    <row r="41" spans="1:11">
      <c r="A41" s="44">
        <v>26</v>
      </c>
      <c r="B41" s="38"/>
      <c r="C41" s="40">
        <v>391154</v>
      </c>
      <c r="D41" s="30" t="s">
        <v>7450</v>
      </c>
      <c r="E41" s="31">
        <f>VLOOKUP(C41,'[1]DU LIEU'!A:E,5,0)</f>
        <v>3800000</v>
      </c>
      <c r="F41" s="31">
        <v>3800000</v>
      </c>
      <c r="G41" s="31">
        <f t="shared" si="0"/>
        <v>0</v>
      </c>
      <c r="H41" s="32" t="s">
        <v>6766</v>
      </c>
      <c r="I41" s="42"/>
      <c r="J41" s="29"/>
      <c r="K41" s="29"/>
    </row>
    <row r="42" spans="1:11">
      <c r="A42" s="44">
        <v>27</v>
      </c>
      <c r="B42" s="38"/>
      <c r="C42" s="40">
        <v>404003</v>
      </c>
      <c r="D42" s="30" t="s">
        <v>2822</v>
      </c>
      <c r="E42" s="31">
        <f>VLOOKUP(C42,'[1]DU LIEU'!A:E,5,0)</f>
        <v>3800000</v>
      </c>
      <c r="F42" s="31">
        <v>3800000</v>
      </c>
      <c r="G42" s="31">
        <f t="shared" si="0"/>
        <v>0</v>
      </c>
      <c r="H42" s="32" t="s">
        <v>6767</v>
      </c>
      <c r="I42" s="42"/>
      <c r="J42" s="29"/>
      <c r="K42" s="29"/>
    </row>
    <row r="43" spans="1:11" ht="25.5">
      <c r="A43" s="44">
        <v>28</v>
      </c>
      <c r="B43" s="38"/>
      <c r="C43" s="40">
        <v>400362</v>
      </c>
      <c r="D43" s="30" t="s">
        <v>1206</v>
      </c>
      <c r="E43" s="31">
        <f>VLOOKUP(C43,'[1]DU LIEU'!A:E,5,0)</f>
        <v>3800000</v>
      </c>
      <c r="F43" s="31">
        <v>3800000</v>
      </c>
      <c r="G43" s="31">
        <f t="shared" si="0"/>
        <v>0</v>
      </c>
      <c r="H43" s="32" t="s">
        <v>6768</v>
      </c>
      <c r="I43" s="42"/>
      <c r="J43" s="29"/>
      <c r="K43" s="29"/>
    </row>
    <row r="44" spans="1:11">
      <c r="A44" s="44">
        <v>29</v>
      </c>
      <c r="B44" s="38"/>
      <c r="C44" s="40">
        <v>391814</v>
      </c>
      <c r="D44" s="30" t="s">
        <v>7451</v>
      </c>
      <c r="E44" s="31">
        <f>VLOOKUP(C44,'[1]DU LIEU'!A:E,5,0)</f>
        <v>3800000</v>
      </c>
      <c r="F44" s="31">
        <v>3800000</v>
      </c>
      <c r="G44" s="31">
        <f t="shared" si="0"/>
        <v>0</v>
      </c>
      <c r="H44" s="32" t="s">
        <v>6769</v>
      </c>
      <c r="I44" s="42"/>
      <c r="J44" s="29"/>
      <c r="K44" s="29"/>
    </row>
    <row r="45" spans="1:11">
      <c r="A45" s="44">
        <v>30</v>
      </c>
      <c r="B45" s="38"/>
      <c r="C45" s="40">
        <v>391651</v>
      </c>
      <c r="D45" s="30" t="s">
        <v>7452</v>
      </c>
      <c r="E45" s="31">
        <f>VLOOKUP(C45,'[1]DU LIEU'!A:E,5,0)</f>
        <v>3800000</v>
      </c>
      <c r="F45" s="31">
        <v>3800000</v>
      </c>
      <c r="G45" s="31">
        <f t="shared" si="0"/>
        <v>0</v>
      </c>
      <c r="H45" s="32" t="s">
        <v>6770</v>
      </c>
      <c r="I45" s="42"/>
      <c r="J45" s="29"/>
      <c r="K45" s="29"/>
    </row>
    <row r="46" spans="1:11" ht="38.25">
      <c r="A46" s="44">
        <v>31</v>
      </c>
      <c r="B46" s="38"/>
      <c r="C46" s="40">
        <v>380213</v>
      </c>
      <c r="D46" s="30" t="s">
        <v>7453</v>
      </c>
      <c r="E46" s="31">
        <f>VLOOKUP(C46,'[1]DU LIEU'!A:E,5,0)</f>
        <v>1200000</v>
      </c>
      <c r="F46" s="31">
        <v>1200000</v>
      </c>
      <c r="G46" s="31">
        <f t="shared" si="0"/>
        <v>0</v>
      </c>
      <c r="H46" s="32" t="s">
        <v>6771</v>
      </c>
      <c r="I46" s="42"/>
      <c r="J46" s="29"/>
      <c r="K46" s="29"/>
    </row>
    <row r="47" spans="1:11">
      <c r="A47" s="44">
        <v>32</v>
      </c>
      <c r="B47" s="38"/>
      <c r="C47" s="40">
        <v>391364</v>
      </c>
      <c r="D47" s="30" t="s">
        <v>2848</v>
      </c>
      <c r="E47" s="31">
        <f>VLOOKUP(C47,'[1]DU LIEU'!A:E,5,0)</f>
        <v>4000000</v>
      </c>
      <c r="F47" s="31">
        <v>4000000</v>
      </c>
      <c r="G47" s="31">
        <f t="shared" si="0"/>
        <v>0</v>
      </c>
      <c r="H47" s="32" t="s">
        <v>6772</v>
      </c>
      <c r="I47" s="42"/>
      <c r="J47" s="29"/>
      <c r="K47" s="29"/>
    </row>
    <row r="48" spans="1:11" ht="25.5">
      <c r="A48" s="44">
        <v>33</v>
      </c>
      <c r="B48" s="38"/>
      <c r="C48" s="40">
        <v>403051</v>
      </c>
      <c r="D48" s="30" t="s">
        <v>7454</v>
      </c>
      <c r="E48" s="31">
        <f>VLOOKUP(C48,'[1]DU LIEU'!A:E,5,0)</f>
        <v>17850000</v>
      </c>
      <c r="F48" s="31">
        <v>17850000</v>
      </c>
      <c r="G48" s="31">
        <f t="shared" si="0"/>
        <v>0</v>
      </c>
      <c r="H48" s="32" t="s">
        <v>6773</v>
      </c>
      <c r="I48" s="42"/>
      <c r="J48" s="29"/>
      <c r="K48" s="29"/>
    </row>
    <row r="49" spans="1:11">
      <c r="A49" s="44">
        <v>34</v>
      </c>
      <c r="B49" s="38"/>
      <c r="C49" s="40">
        <v>403058</v>
      </c>
      <c r="D49" s="30" t="s">
        <v>7455</v>
      </c>
      <c r="E49" s="31">
        <f>VLOOKUP(C49,'[1]DU LIEU'!A:E,5,0)</f>
        <v>15300000</v>
      </c>
      <c r="F49" s="31">
        <v>15300000</v>
      </c>
      <c r="G49" s="31">
        <f t="shared" si="0"/>
        <v>0</v>
      </c>
      <c r="H49" s="32" t="s">
        <v>6774</v>
      </c>
      <c r="I49" s="42"/>
      <c r="J49" s="29"/>
      <c r="K49" s="29"/>
    </row>
    <row r="50" spans="1:11">
      <c r="A50" s="44">
        <v>35</v>
      </c>
      <c r="B50" s="38"/>
      <c r="C50" s="40">
        <v>390642</v>
      </c>
      <c r="D50" s="30" t="s">
        <v>7456</v>
      </c>
      <c r="E50" s="31">
        <f>VLOOKUP(C50,'[1]DU LIEU'!A:E,5,0)</f>
        <v>4000000</v>
      </c>
      <c r="F50" s="31">
        <v>4000000</v>
      </c>
      <c r="G50" s="31">
        <f t="shared" si="0"/>
        <v>0</v>
      </c>
      <c r="H50" s="32" t="s">
        <v>6775</v>
      </c>
      <c r="I50" s="42"/>
      <c r="J50" s="29"/>
      <c r="K50" s="29"/>
    </row>
    <row r="51" spans="1:11">
      <c r="A51" s="44">
        <v>36</v>
      </c>
      <c r="B51" s="38"/>
      <c r="C51" s="40">
        <v>401432</v>
      </c>
      <c r="D51" s="30" t="s">
        <v>7457</v>
      </c>
      <c r="E51" s="31">
        <f>VLOOKUP(C51,'[1]DU LIEU'!A:E,5,0)</f>
        <v>3400000</v>
      </c>
      <c r="F51" s="31">
        <v>3400000</v>
      </c>
      <c r="G51" s="31">
        <f t="shared" si="0"/>
        <v>0</v>
      </c>
      <c r="H51" s="32" t="s">
        <v>6776</v>
      </c>
      <c r="I51" s="42"/>
      <c r="J51" s="29"/>
      <c r="K51" s="29"/>
    </row>
    <row r="52" spans="1:11">
      <c r="A52" s="44">
        <v>37</v>
      </c>
      <c r="B52" s="38"/>
      <c r="C52" s="40">
        <v>401208</v>
      </c>
      <c r="D52" s="30" t="s">
        <v>7458</v>
      </c>
      <c r="E52" s="31">
        <f>VLOOKUP(C52,'[1]DU LIEU'!A:E,5,0)</f>
        <v>3800000</v>
      </c>
      <c r="F52" s="31">
        <v>3800000</v>
      </c>
      <c r="G52" s="31">
        <f t="shared" si="0"/>
        <v>0</v>
      </c>
      <c r="H52" s="32" t="s">
        <v>6777</v>
      </c>
      <c r="I52" s="42"/>
      <c r="J52" s="29"/>
      <c r="K52" s="29"/>
    </row>
    <row r="53" spans="1:11">
      <c r="A53" s="44">
        <v>38</v>
      </c>
      <c r="B53" s="38"/>
      <c r="C53" s="40">
        <v>400601</v>
      </c>
      <c r="D53" s="30" t="s">
        <v>468</v>
      </c>
      <c r="E53" s="31">
        <f>VLOOKUP(C53,'[1]DU LIEU'!A:E,5,0)</f>
        <v>3800000</v>
      </c>
      <c r="F53" s="31">
        <v>3800000</v>
      </c>
      <c r="G53" s="31">
        <f t="shared" si="0"/>
        <v>0</v>
      </c>
      <c r="H53" s="32" t="s">
        <v>6778</v>
      </c>
      <c r="I53" s="42"/>
      <c r="J53" s="29"/>
      <c r="K53" s="29"/>
    </row>
    <row r="54" spans="1:11">
      <c r="A54" s="44">
        <v>39</v>
      </c>
      <c r="B54" s="38"/>
      <c r="C54" s="40">
        <v>391923</v>
      </c>
      <c r="D54" s="30" t="s">
        <v>7459</v>
      </c>
      <c r="E54" s="31">
        <f>VLOOKUP(C54,'[1]DU LIEU'!A:E,5,0)</f>
        <v>4600000</v>
      </c>
      <c r="F54" s="31">
        <v>4600000</v>
      </c>
      <c r="G54" s="31">
        <f t="shared" si="0"/>
        <v>0</v>
      </c>
      <c r="H54" s="32" t="s">
        <v>6779</v>
      </c>
      <c r="I54" s="42"/>
      <c r="J54" s="29"/>
      <c r="K54" s="29"/>
    </row>
    <row r="55" spans="1:11">
      <c r="A55" s="44">
        <v>40</v>
      </c>
      <c r="B55" s="38"/>
      <c r="C55" s="40">
        <v>382316</v>
      </c>
      <c r="D55" s="30" t="s">
        <v>7460</v>
      </c>
      <c r="E55" s="31">
        <f>VLOOKUP(C55,'[1]DU LIEU'!A:E,5,0)</f>
        <v>2000000</v>
      </c>
      <c r="F55" s="31">
        <v>2000000</v>
      </c>
      <c r="G55" s="31">
        <f t="shared" si="0"/>
        <v>0</v>
      </c>
      <c r="H55" s="32" t="s">
        <v>6780</v>
      </c>
      <c r="I55" s="42"/>
      <c r="J55" s="29"/>
      <c r="K55" s="29"/>
    </row>
    <row r="56" spans="1:11">
      <c r="A56" s="44">
        <v>41</v>
      </c>
      <c r="B56" s="38"/>
      <c r="C56" s="40">
        <v>400337</v>
      </c>
      <c r="D56" s="30" t="s">
        <v>7461</v>
      </c>
      <c r="E56" s="31">
        <f>VLOOKUP(C56,'[1]DU LIEU'!A:E,5,0)</f>
        <v>3800000</v>
      </c>
      <c r="F56" s="31">
        <v>3800000</v>
      </c>
      <c r="G56" s="31">
        <f t="shared" si="0"/>
        <v>0</v>
      </c>
      <c r="H56" s="32" t="s">
        <v>6781</v>
      </c>
      <c r="I56" s="42"/>
      <c r="J56" s="29"/>
      <c r="K56" s="29"/>
    </row>
    <row r="57" spans="1:11">
      <c r="A57" s="44">
        <v>42</v>
      </c>
      <c r="B57" s="38"/>
      <c r="C57" s="40">
        <v>401935</v>
      </c>
      <c r="D57" s="30" t="s">
        <v>7462</v>
      </c>
      <c r="E57" s="31">
        <f>VLOOKUP(C57,'[1]DU LIEU'!A:E,5,0)</f>
        <v>3800000</v>
      </c>
      <c r="F57" s="31">
        <v>3800000</v>
      </c>
      <c r="G57" s="31">
        <f t="shared" si="0"/>
        <v>0</v>
      </c>
      <c r="H57" s="32" t="s">
        <v>6782</v>
      </c>
      <c r="I57" s="42"/>
      <c r="J57" s="29"/>
      <c r="K57" s="29"/>
    </row>
    <row r="58" spans="1:11">
      <c r="A58" s="44">
        <v>43</v>
      </c>
      <c r="B58" s="38"/>
      <c r="C58" s="40">
        <v>391642</v>
      </c>
      <c r="D58" s="30" t="s">
        <v>7463</v>
      </c>
      <c r="E58" s="31">
        <f>VLOOKUP(C58,'[1]DU LIEU'!A:E,5,0)</f>
        <v>5400000</v>
      </c>
      <c r="F58" s="31">
        <v>5400000</v>
      </c>
      <c r="G58" s="31">
        <f t="shared" si="0"/>
        <v>0</v>
      </c>
      <c r="H58" s="32" t="s">
        <v>6783</v>
      </c>
      <c r="I58" s="42"/>
      <c r="J58" s="29"/>
      <c r="K58" s="29"/>
    </row>
    <row r="59" spans="1:11">
      <c r="A59" s="44">
        <v>44</v>
      </c>
      <c r="B59" s="38"/>
      <c r="C59" s="40">
        <v>392702</v>
      </c>
      <c r="D59" s="30" t="s">
        <v>7464</v>
      </c>
      <c r="E59" s="31">
        <f>VLOOKUP(C59,'[1]DU LIEU'!A:E,5,0)</f>
        <v>3000000</v>
      </c>
      <c r="F59" s="31">
        <v>3000000</v>
      </c>
      <c r="G59" s="31">
        <f t="shared" si="0"/>
        <v>0</v>
      </c>
      <c r="H59" s="32" t="s">
        <v>6784</v>
      </c>
      <c r="I59" s="42"/>
      <c r="J59" s="29"/>
      <c r="K59" s="29"/>
    </row>
    <row r="60" spans="1:11">
      <c r="A60" s="44">
        <v>45</v>
      </c>
      <c r="B60" s="38"/>
      <c r="C60" s="40">
        <v>391661</v>
      </c>
      <c r="D60" s="30" t="s">
        <v>7465</v>
      </c>
      <c r="E60" s="31">
        <f>VLOOKUP(C60,'[1]DU LIEU'!A:E,5,0)</f>
        <v>3400000</v>
      </c>
      <c r="F60" s="31">
        <v>3400000</v>
      </c>
      <c r="G60" s="31">
        <f t="shared" si="0"/>
        <v>0</v>
      </c>
      <c r="H60" s="32" t="s">
        <v>6785</v>
      </c>
      <c r="I60" s="42"/>
      <c r="J60" s="29"/>
      <c r="K60" s="29"/>
    </row>
    <row r="61" spans="1:11">
      <c r="A61" s="44">
        <v>46</v>
      </c>
      <c r="B61" s="38"/>
      <c r="C61" s="40">
        <v>381033</v>
      </c>
      <c r="D61" s="30" t="s">
        <v>7466</v>
      </c>
      <c r="E61" s="31">
        <f>VLOOKUP(C61,'[1]DU LIEU'!A:E,5,0)</f>
        <v>1400000</v>
      </c>
      <c r="F61" s="31">
        <v>1400000</v>
      </c>
      <c r="G61" s="31">
        <f t="shared" si="0"/>
        <v>0</v>
      </c>
      <c r="H61" s="32" t="s">
        <v>6786</v>
      </c>
      <c r="I61" s="42"/>
      <c r="J61" s="29"/>
      <c r="K61" s="29"/>
    </row>
    <row r="62" spans="1:11">
      <c r="A62" s="44">
        <v>47</v>
      </c>
      <c r="B62" s="38"/>
      <c r="C62" s="40">
        <v>382252</v>
      </c>
      <c r="D62" s="30" t="s">
        <v>7467</v>
      </c>
      <c r="E62" s="31">
        <f>VLOOKUP(C62,'[1]DU LIEU'!A:E,5,0)</f>
        <v>2000000</v>
      </c>
      <c r="F62" s="31">
        <v>2000000</v>
      </c>
      <c r="G62" s="31">
        <f t="shared" si="0"/>
        <v>0</v>
      </c>
      <c r="H62" s="32" t="s">
        <v>6787</v>
      </c>
      <c r="I62" s="42"/>
      <c r="J62" s="29"/>
      <c r="K62" s="29"/>
    </row>
    <row r="63" spans="1:11">
      <c r="A63" s="44">
        <v>48</v>
      </c>
      <c r="B63" s="38"/>
      <c r="C63" s="40">
        <v>400409</v>
      </c>
      <c r="D63" s="30" t="s">
        <v>7468</v>
      </c>
      <c r="E63" s="31">
        <f>VLOOKUP(C63,'[1]DU LIEU'!A:E,5,0)</f>
        <v>3200000</v>
      </c>
      <c r="F63" s="31">
        <v>3200000</v>
      </c>
      <c r="G63" s="31">
        <f t="shared" si="0"/>
        <v>0</v>
      </c>
      <c r="H63" s="32" t="s">
        <v>6788</v>
      </c>
      <c r="I63" s="42"/>
      <c r="J63" s="29"/>
      <c r="K63" s="29"/>
    </row>
    <row r="64" spans="1:11">
      <c r="A64" s="44">
        <v>49</v>
      </c>
      <c r="B64" s="38"/>
      <c r="C64" s="40">
        <v>382512</v>
      </c>
      <c r="D64" s="30" t="s">
        <v>1385</v>
      </c>
      <c r="E64" s="31">
        <f>VLOOKUP(C64,'[1]DU LIEU'!A:E,5,0)</f>
        <v>2000000</v>
      </c>
      <c r="F64" s="31">
        <v>2000000</v>
      </c>
      <c r="G64" s="31">
        <f t="shared" si="0"/>
        <v>0</v>
      </c>
      <c r="H64" s="32" t="s">
        <v>6789</v>
      </c>
      <c r="I64" s="42"/>
      <c r="J64" s="29"/>
      <c r="K64" s="29"/>
    </row>
    <row r="65" spans="1:11">
      <c r="A65" s="44">
        <v>50</v>
      </c>
      <c r="B65" s="38"/>
      <c r="C65" s="40">
        <v>382873</v>
      </c>
      <c r="D65" s="30" t="s">
        <v>7469</v>
      </c>
      <c r="E65" s="31">
        <f>VLOOKUP(C65,'[1]DU LIEU'!A:E,5,0)</f>
        <v>3200000</v>
      </c>
      <c r="F65" s="31">
        <v>3200000</v>
      </c>
      <c r="G65" s="31">
        <f t="shared" si="0"/>
        <v>0</v>
      </c>
      <c r="H65" s="32" t="s">
        <v>6790</v>
      </c>
      <c r="I65" s="42"/>
      <c r="J65" s="29"/>
      <c r="K65" s="29"/>
    </row>
    <row r="66" spans="1:11">
      <c r="A66" s="44">
        <v>51</v>
      </c>
      <c r="B66" s="38"/>
      <c r="C66" s="40">
        <v>382505</v>
      </c>
      <c r="D66" s="30" t="s">
        <v>7470</v>
      </c>
      <c r="E66" s="31">
        <f>VLOOKUP(C66,'[1]DU LIEU'!A:E,5,0)</f>
        <v>2000000</v>
      </c>
      <c r="F66" s="31">
        <v>2000000</v>
      </c>
      <c r="G66" s="31">
        <f t="shared" si="0"/>
        <v>0</v>
      </c>
      <c r="H66" s="32" t="s">
        <v>6791</v>
      </c>
      <c r="I66" s="42"/>
      <c r="J66" s="29"/>
      <c r="K66" s="29"/>
    </row>
    <row r="67" spans="1:11">
      <c r="A67" s="44">
        <v>52</v>
      </c>
      <c r="B67" s="38"/>
      <c r="C67" s="40">
        <v>381067</v>
      </c>
      <c r="D67" s="30" t="s">
        <v>7471</v>
      </c>
      <c r="E67" s="31">
        <f>VLOOKUP(C67,'[1]DU LIEU'!A:E,5,0)</f>
        <v>800000</v>
      </c>
      <c r="F67" s="31">
        <v>1800000</v>
      </c>
      <c r="G67" s="31">
        <f t="shared" si="0"/>
        <v>1000000</v>
      </c>
      <c r="H67" s="32" t="s">
        <v>6792</v>
      </c>
      <c r="I67" s="42"/>
      <c r="J67" s="29"/>
      <c r="K67" s="29"/>
    </row>
    <row r="68" spans="1:11">
      <c r="A68" s="44">
        <v>53</v>
      </c>
      <c r="B68" s="38"/>
      <c r="C68" s="40">
        <v>400271</v>
      </c>
      <c r="D68" s="30" t="s">
        <v>7472</v>
      </c>
      <c r="E68" s="31">
        <f>VLOOKUP(C68,'[1]DU LIEU'!A:E,5,0)</f>
        <v>3800000</v>
      </c>
      <c r="F68" s="31">
        <v>3800000</v>
      </c>
      <c r="G68" s="31">
        <f t="shared" si="0"/>
        <v>0</v>
      </c>
      <c r="H68" s="32" t="s">
        <v>6793</v>
      </c>
      <c r="I68" s="42"/>
      <c r="J68" s="29"/>
      <c r="K68" s="29"/>
    </row>
    <row r="69" spans="1:11">
      <c r="A69" s="44">
        <v>54</v>
      </c>
      <c r="B69" s="38"/>
      <c r="C69" s="40">
        <v>391718</v>
      </c>
      <c r="D69" s="30" t="s">
        <v>7473</v>
      </c>
      <c r="E69" s="31">
        <f>VLOOKUP(C69,'[1]DU LIEU'!A:E,5,0)</f>
        <v>4000000</v>
      </c>
      <c r="F69" s="31">
        <v>4000000</v>
      </c>
      <c r="G69" s="31">
        <f t="shared" si="0"/>
        <v>0</v>
      </c>
      <c r="H69" s="32" t="s">
        <v>6794</v>
      </c>
      <c r="I69" s="42"/>
      <c r="J69" s="29"/>
      <c r="K69" s="29"/>
    </row>
    <row r="70" spans="1:11">
      <c r="A70" s="44">
        <v>55</v>
      </c>
      <c r="B70" s="38"/>
      <c r="C70" s="40">
        <v>400812</v>
      </c>
      <c r="D70" s="30" t="s">
        <v>5680</v>
      </c>
      <c r="E70" s="31">
        <f>VLOOKUP(C70,'[1]DU LIEU'!A:E,5,0)</f>
        <v>3600000</v>
      </c>
      <c r="F70" s="31">
        <v>3600000</v>
      </c>
      <c r="G70" s="31">
        <f t="shared" si="0"/>
        <v>0</v>
      </c>
      <c r="H70" s="32" t="s">
        <v>6795</v>
      </c>
      <c r="I70" s="42"/>
      <c r="J70" s="29"/>
      <c r="K70" s="29"/>
    </row>
    <row r="71" spans="1:11">
      <c r="A71" s="44">
        <v>56</v>
      </c>
      <c r="B71" s="38"/>
      <c r="C71" s="40">
        <v>382009</v>
      </c>
      <c r="D71" s="30" t="s">
        <v>7474</v>
      </c>
      <c r="E71" s="31">
        <f>VLOOKUP(C71,'[1]DU LIEU'!A:E,5,0)</f>
        <v>2000000</v>
      </c>
      <c r="F71" s="31">
        <v>2000000</v>
      </c>
      <c r="G71" s="31">
        <f t="shared" si="0"/>
        <v>0</v>
      </c>
      <c r="H71" s="32" t="s">
        <v>6796</v>
      </c>
      <c r="I71" s="42"/>
      <c r="J71" s="29"/>
      <c r="K71" s="29"/>
    </row>
    <row r="72" spans="1:11">
      <c r="A72" s="44">
        <v>57</v>
      </c>
      <c r="B72" s="38"/>
      <c r="C72" s="40">
        <v>400727</v>
      </c>
      <c r="D72" s="30" t="s">
        <v>7475</v>
      </c>
      <c r="E72" s="31">
        <f>VLOOKUP(C72,'[1]DU LIEU'!A:E,5,0)</f>
        <v>3800000</v>
      </c>
      <c r="F72" s="31">
        <v>3800000</v>
      </c>
      <c r="G72" s="31">
        <f t="shared" si="0"/>
        <v>0</v>
      </c>
      <c r="H72" s="32" t="s">
        <v>6797</v>
      </c>
      <c r="I72" s="42"/>
      <c r="J72" s="29"/>
      <c r="K72" s="29"/>
    </row>
    <row r="73" spans="1:11">
      <c r="A73" s="44">
        <v>58</v>
      </c>
      <c r="B73" s="38"/>
      <c r="C73" s="40">
        <v>391363</v>
      </c>
      <c r="D73" s="30" t="s">
        <v>7476</v>
      </c>
      <c r="E73" s="31">
        <f>VLOOKUP(C73,'[1]DU LIEU'!A:E,5,0)</f>
        <v>3800000</v>
      </c>
      <c r="F73" s="31">
        <v>3800000</v>
      </c>
      <c r="G73" s="31">
        <f t="shared" si="0"/>
        <v>0</v>
      </c>
      <c r="H73" s="32" t="s">
        <v>6798</v>
      </c>
      <c r="I73" s="42"/>
      <c r="J73" s="29"/>
      <c r="K73" s="29"/>
    </row>
    <row r="74" spans="1:11">
      <c r="A74" s="44">
        <v>59</v>
      </c>
      <c r="B74" s="38"/>
      <c r="C74" s="40">
        <v>402309</v>
      </c>
      <c r="D74" s="30" t="s">
        <v>7477</v>
      </c>
      <c r="E74" s="31">
        <f>VLOOKUP(C74,'[1]DU LIEU'!A:E,5,0)</f>
        <v>3800000</v>
      </c>
      <c r="F74" s="31">
        <v>3800000</v>
      </c>
      <c r="G74" s="31">
        <f t="shared" si="0"/>
        <v>0</v>
      </c>
      <c r="H74" s="32" t="s">
        <v>6799</v>
      </c>
      <c r="I74" s="42"/>
      <c r="J74" s="29"/>
      <c r="K74" s="29"/>
    </row>
    <row r="75" spans="1:11">
      <c r="A75" s="44">
        <v>60</v>
      </c>
      <c r="B75" s="38"/>
      <c r="C75" s="40">
        <v>391943</v>
      </c>
      <c r="D75" s="30" t="s">
        <v>655</v>
      </c>
      <c r="E75" s="31">
        <f>VLOOKUP(C75,'[1]DU LIEU'!A:E,5,0)</f>
        <v>4000000</v>
      </c>
      <c r="F75" s="31">
        <v>4000000</v>
      </c>
      <c r="G75" s="31">
        <f t="shared" si="0"/>
        <v>0</v>
      </c>
      <c r="H75" s="32" t="s">
        <v>6800</v>
      </c>
      <c r="I75" s="42"/>
      <c r="J75" s="29"/>
      <c r="K75" s="29"/>
    </row>
    <row r="76" spans="1:11">
      <c r="A76" s="44">
        <v>61</v>
      </c>
      <c r="B76" s="38"/>
      <c r="C76" s="40">
        <v>402328</v>
      </c>
      <c r="D76" s="30" t="s">
        <v>7478</v>
      </c>
      <c r="E76" s="31">
        <f>VLOOKUP(C76,'[1]DU LIEU'!A:E,5,0)</f>
        <v>3800000</v>
      </c>
      <c r="F76" s="31">
        <v>3800000</v>
      </c>
      <c r="G76" s="31">
        <f t="shared" si="0"/>
        <v>0</v>
      </c>
      <c r="H76" s="32" t="s">
        <v>6801</v>
      </c>
      <c r="I76" s="42"/>
      <c r="J76" s="29"/>
      <c r="K76" s="29"/>
    </row>
    <row r="77" spans="1:11" ht="25.5">
      <c r="A77" s="44">
        <v>62</v>
      </c>
      <c r="B77" s="38"/>
      <c r="C77" s="40">
        <v>382111</v>
      </c>
      <c r="D77" s="30" t="s">
        <v>7479</v>
      </c>
      <c r="E77" s="31">
        <f>VLOOKUP(C77,'[1]DU LIEU'!A:E,5,0)</f>
        <v>2000000</v>
      </c>
      <c r="F77" s="31">
        <v>2000000</v>
      </c>
      <c r="G77" s="31">
        <f t="shared" si="0"/>
        <v>0</v>
      </c>
      <c r="H77" s="32" t="s">
        <v>6802</v>
      </c>
      <c r="I77" s="42"/>
      <c r="J77" s="29"/>
      <c r="K77" s="29"/>
    </row>
    <row r="78" spans="1:11">
      <c r="A78" s="44">
        <v>63</v>
      </c>
      <c r="B78" s="38"/>
      <c r="C78" s="40">
        <v>392412</v>
      </c>
      <c r="D78" s="30" t="s">
        <v>7480</v>
      </c>
      <c r="E78" s="31">
        <f>VLOOKUP(C78,'[1]DU LIEU'!A:E,5,0)</f>
        <v>3000000</v>
      </c>
      <c r="F78" s="31">
        <v>3000000</v>
      </c>
      <c r="G78" s="31">
        <f t="shared" si="0"/>
        <v>0</v>
      </c>
      <c r="H78" s="32" t="s">
        <v>6803</v>
      </c>
      <c r="I78" s="42"/>
      <c r="J78" s="29"/>
      <c r="K78" s="29"/>
    </row>
    <row r="79" spans="1:11">
      <c r="A79" s="44">
        <v>64</v>
      </c>
      <c r="B79" s="38"/>
      <c r="C79" s="40">
        <v>391115</v>
      </c>
      <c r="D79" s="30" t="s">
        <v>7481</v>
      </c>
      <c r="E79" s="31">
        <f>VLOOKUP(C79,'[1]DU LIEU'!A:E,5,0)</f>
        <v>3800000</v>
      </c>
      <c r="F79" s="31">
        <v>3800000</v>
      </c>
      <c r="G79" s="31">
        <f t="shared" si="0"/>
        <v>0</v>
      </c>
      <c r="H79" s="32" t="s">
        <v>6804</v>
      </c>
      <c r="I79" s="42"/>
      <c r="J79" s="29"/>
      <c r="K79" s="29"/>
    </row>
    <row r="80" spans="1:11">
      <c r="A80" s="44">
        <v>65</v>
      </c>
      <c r="B80" s="38"/>
      <c r="C80" s="40">
        <v>381221</v>
      </c>
      <c r="D80" s="30" t="s">
        <v>7482</v>
      </c>
      <c r="E80" s="31">
        <f>VLOOKUP(C80,'[1]DU LIEU'!A:E,5,0)</f>
        <v>2400000</v>
      </c>
      <c r="F80" s="31">
        <v>2400000</v>
      </c>
      <c r="G80" s="31">
        <f t="shared" si="0"/>
        <v>0</v>
      </c>
      <c r="H80" s="32" t="s">
        <v>6805</v>
      </c>
      <c r="I80" s="42"/>
      <c r="J80" s="29"/>
      <c r="K80" s="29"/>
    </row>
    <row r="81" spans="1:11">
      <c r="A81" s="44">
        <v>66</v>
      </c>
      <c r="B81" s="38"/>
      <c r="C81" s="40">
        <v>393148</v>
      </c>
      <c r="D81" s="30" t="s">
        <v>7483</v>
      </c>
      <c r="E81" s="31">
        <f>VLOOKUP(C81,'[1]DU LIEU'!A:E,5,0)</f>
        <v>6200000</v>
      </c>
      <c r="F81" s="31">
        <v>6200000</v>
      </c>
      <c r="G81" s="31">
        <f t="shared" ref="G81:G144" si="1">F81-E81</f>
        <v>0</v>
      </c>
      <c r="H81" s="32" t="s">
        <v>6806</v>
      </c>
      <c r="I81" s="42"/>
      <c r="J81" s="29"/>
      <c r="K81" s="29"/>
    </row>
    <row r="82" spans="1:11">
      <c r="A82" s="44">
        <v>67</v>
      </c>
      <c r="B82" s="38"/>
      <c r="C82" s="40">
        <v>380461</v>
      </c>
      <c r="D82" s="30" t="s">
        <v>7484</v>
      </c>
      <c r="E82" s="31">
        <f>VLOOKUP(C82,'[1]DU LIEU'!A:E,5,0)</f>
        <v>1000000</v>
      </c>
      <c r="F82" s="31">
        <v>1000000</v>
      </c>
      <c r="G82" s="31">
        <f t="shared" si="1"/>
        <v>0</v>
      </c>
      <c r="H82" s="32" t="s">
        <v>6807</v>
      </c>
      <c r="I82" s="42"/>
      <c r="J82" s="29"/>
      <c r="K82" s="29"/>
    </row>
    <row r="83" spans="1:11">
      <c r="A83" s="44">
        <v>68</v>
      </c>
      <c r="B83" s="38"/>
      <c r="C83" s="40">
        <v>403652</v>
      </c>
      <c r="D83" s="30" t="s">
        <v>2852</v>
      </c>
      <c r="E83" s="31">
        <f>VLOOKUP(C83,'[1]DU LIEU'!A:E,5,0)</f>
        <v>2400000</v>
      </c>
      <c r="F83" s="31">
        <v>2400000</v>
      </c>
      <c r="G83" s="31">
        <f t="shared" si="1"/>
        <v>0</v>
      </c>
      <c r="H83" s="32" t="s">
        <v>6808</v>
      </c>
      <c r="I83" s="42"/>
      <c r="J83" s="29"/>
      <c r="K83" s="29"/>
    </row>
    <row r="84" spans="1:11">
      <c r="A84" s="44">
        <v>69</v>
      </c>
      <c r="B84" s="38"/>
      <c r="C84" s="40">
        <v>400403</v>
      </c>
      <c r="D84" s="30" t="s">
        <v>7485</v>
      </c>
      <c r="E84" s="31">
        <f>VLOOKUP(C84,'[1]DU LIEU'!A:E,5,0)</f>
        <v>3200000</v>
      </c>
      <c r="F84" s="31">
        <v>3200000</v>
      </c>
      <c r="G84" s="31">
        <f t="shared" si="1"/>
        <v>0</v>
      </c>
      <c r="H84" s="32" t="s">
        <v>6809</v>
      </c>
      <c r="I84" s="42"/>
      <c r="J84" s="29"/>
      <c r="K84" s="29"/>
    </row>
    <row r="85" spans="1:11">
      <c r="A85" s="44">
        <v>70</v>
      </c>
      <c r="B85" s="38"/>
      <c r="C85" s="40">
        <v>400472</v>
      </c>
      <c r="D85" s="30" t="s">
        <v>4557</v>
      </c>
      <c r="E85" s="31">
        <f>VLOOKUP(C85,'[1]DU LIEU'!A:E,5,0)</f>
        <v>4000000</v>
      </c>
      <c r="F85" s="31">
        <v>4000000</v>
      </c>
      <c r="G85" s="31">
        <f t="shared" si="1"/>
        <v>0</v>
      </c>
      <c r="H85" s="32" t="s">
        <v>6810</v>
      </c>
      <c r="I85" s="42"/>
      <c r="J85" s="29"/>
      <c r="K85" s="29"/>
    </row>
    <row r="86" spans="1:11">
      <c r="A86" s="44">
        <v>71</v>
      </c>
      <c r="B86" s="38"/>
      <c r="C86" s="40">
        <v>391422</v>
      </c>
      <c r="D86" s="30" t="s">
        <v>7486</v>
      </c>
      <c r="E86" s="31">
        <f>VLOOKUP(C86,'[1]DU LIEU'!A:E,5,0)</f>
        <v>4000000</v>
      </c>
      <c r="F86" s="31">
        <v>4000000</v>
      </c>
      <c r="G86" s="31">
        <f t="shared" si="1"/>
        <v>0</v>
      </c>
      <c r="H86" s="32" t="s">
        <v>6811</v>
      </c>
      <c r="I86" s="42"/>
      <c r="J86" s="29"/>
      <c r="K86" s="29"/>
    </row>
    <row r="87" spans="1:11">
      <c r="A87" s="44">
        <v>72</v>
      </c>
      <c r="B87" s="38"/>
      <c r="C87" s="40">
        <v>404049</v>
      </c>
      <c r="D87" s="30" t="s">
        <v>7487</v>
      </c>
      <c r="E87" s="31">
        <f>VLOOKUP(C87,'[1]DU LIEU'!A:E,5,0)</f>
        <v>3800000</v>
      </c>
      <c r="F87" s="31">
        <v>3800000</v>
      </c>
      <c r="G87" s="31">
        <f t="shared" si="1"/>
        <v>0</v>
      </c>
      <c r="H87" s="32" t="s">
        <v>6812</v>
      </c>
      <c r="I87" s="42"/>
      <c r="J87" s="29"/>
      <c r="K87" s="29"/>
    </row>
    <row r="88" spans="1:11">
      <c r="A88" s="44">
        <v>73</v>
      </c>
      <c r="B88" s="38"/>
      <c r="C88" s="40">
        <v>404050</v>
      </c>
      <c r="D88" s="30" t="s">
        <v>7488</v>
      </c>
      <c r="E88" s="31">
        <f>VLOOKUP(C88,'[1]DU LIEU'!A:E,5,0)</f>
        <v>3800000</v>
      </c>
      <c r="F88" s="31">
        <v>3800000</v>
      </c>
      <c r="G88" s="31">
        <f t="shared" si="1"/>
        <v>0</v>
      </c>
      <c r="H88" s="32" t="s">
        <v>6813</v>
      </c>
      <c r="I88" s="42"/>
      <c r="J88" s="29"/>
      <c r="K88" s="29"/>
    </row>
    <row r="89" spans="1:11">
      <c r="A89" s="44">
        <v>74</v>
      </c>
      <c r="B89" s="38"/>
      <c r="C89" s="40">
        <v>391116</v>
      </c>
      <c r="D89" s="30" t="s">
        <v>7489</v>
      </c>
      <c r="E89" s="31">
        <f>VLOOKUP(C89,'[1]DU LIEU'!A:E,5,0)</f>
        <v>4600000</v>
      </c>
      <c r="F89" s="31">
        <v>4600000</v>
      </c>
      <c r="G89" s="31">
        <f t="shared" si="1"/>
        <v>0</v>
      </c>
      <c r="H89" s="32" t="s">
        <v>6814</v>
      </c>
      <c r="I89" s="42"/>
      <c r="J89" s="29"/>
      <c r="K89" s="29"/>
    </row>
    <row r="90" spans="1:11">
      <c r="A90" s="44">
        <v>75</v>
      </c>
      <c r="B90" s="38"/>
      <c r="C90" s="40">
        <v>400174</v>
      </c>
      <c r="D90" s="30" t="s">
        <v>7490</v>
      </c>
      <c r="E90" s="31">
        <f>VLOOKUP(C90,'[1]DU LIEU'!A:E,5,0)</f>
        <v>4000000</v>
      </c>
      <c r="F90" s="31">
        <v>4000000</v>
      </c>
      <c r="G90" s="31">
        <f t="shared" si="1"/>
        <v>0</v>
      </c>
      <c r="H90" s="32" t="s">
        <v>6815</v>
      </c>
      <c r="I90" s="42"/>
      <c r="J90" s="29"/>
      <c r="K90" s="29"/>
    </row>
    <row r="91" spans="1:11">
      <c r="A91" s="44">
        <v>76</v>
      </c>
      <c r="B91" s="38"/>
      <c r="C91" s="40">
        <v>392307</v>
      </c>
      <c r="D91" s="30" t="s">
        <v>7491</v>
      </c>
      <c r="E91" s="31">
        <f>VLOOKUP(C91,'[1]DU LIEU'!A:E,5,0)</f>
        <v>3800000</v>
      </c>
      <c r="F91" s="31">
        <v>3800000</v>
      </c>
      <c r="G91" s="31">
        <f t="shared" si="1"/>
        <v>0</v>
      </c>
      <c r="H91" s="32" t="s">
        <v>6816</v>
      </c>
      <c r="I91" s="42"/>
      <c r="J91" s="29"/>
      <c r="K91" s="29"/>
    </row>
    <row r="92" spans="1:11">
      <c r="A92" s="44">
        <v>77</v>
      </c>
      <c r="B92" s="38"/>
      <c r="C92" s="40">
        <v>402030</v>
      </c>
      <c r="D92" s="30" t="s">
        <v>7492</v>
      </c>
      <c r="E92" s="31">
        <f>VLOOKUP(C92,'[1]DU LIEU'!A:E,5,0)</f>
        <v>4000000</v>
      </c>
      <c r="F92" s="31">
        <v>4000000</v>
      </c>
      <c r="G92" s="31">
        <f t="shared" si="1"/>
        <v>0</v>
      </c>
      <c r="H92" s="32" t="s">
        <v>6817</v>
      </c>
      <c r="I92" s="42"/>
      <c r="J92" s="29"/>
      <c r="K92" s="29"/>
    </row>
    <row r="93" spans="1:11">
      <c r="A93" s="44">
        <v>78</v>
      </c>
      <c r="B93" s="38"/>
      <c r="C93" s="40">
        <v>391109</v>
      </c>
      <c r="D93" s="30" t="s">
        <v>7493</v>
      </c>
      <c r="E93" s="31">
        <f>VLOOKUP(C93,'[1]DU LIEU'!A:E,5,0)</f>
        <v>3800000</v>
      </c>
      <c r="F93" s="31">
        <v>3800000</v>
      </c>
      <c r="G93" s="31">
        <f t="shared" si="1"/>
        <v>0</v>
      </c>
      <c r="H93" s="32" t="s">
        <v>6818</v>
      </c>
      <c r="I93" s="42"/>
      <c r="J93" s="29"/>
      <c r="K93" s="29"/>
    </row>
    <row r="94" spans="1:11">
      <c r="A94" s="44">
        <v>79</v>
      </c>
      <c r="B94" s="38"/>
      <c r="C94" s="40">
        <v>400566</v>
      </c>
      <c r="D94" s="30" t="s">
        <v>7494</v>
      </c>
      <c r="E94" s="31">
        <f>VLOOKUP(C94,'[1]DU LIEU'!A:E,5,0)</f>
        <v>3800000</v>
      </c>
      <c r="F94" s="31">
        <v>3800000</v>
      </c>
      <c r="G94" s="31">
        <f t="shared" si="1"/>
        <v>0</v>
      </c>
      <c r="H94" s="32" t="s">
        <v>6819</v>
      </c>
      <c r="I94" s="42"/>
      <c r="J94" s="29"/>
      <c r="K94" s="29"/>
    </row>
    <row r="95" spans="1:11">
      <c r="A95" s="44">
        <v>80</v>
      </c>
      <c r="B95" s="38"/>
      <c r="C95" s="40">
        <v>402463</v>
      </c>
      <c r="D95" s="30" t="s">
        <v>7495</v>
      </c>
      <c r="E95" s="31">
        <f>VLOOKUP(C95,'[1]DU LIEU'!A:E,5,0)</f>
        <v>3000000</v>
      </c>
      <c r="F95" s="31">
        <v>3000000</v>
      </c>
      <c r="G95" s="31">
        <f t="shared" si="1"/>
        <v>0</v>
      </c>
      <c r="H95" s="32" t="s">
        <v>6820</v>
      </c>
      <c r="I95" s="42"/>
      <c r="J95" s="29"/>
      <c r="K95" s="29"/>
    </row>
    <row r="96" spans="1:11">
      <c r="A96" s="44">
        <v>81</v>
      </c>
      <c r="B96" s="38"/>
      <c r="C96" s="40">
        <v>402011</v>
      </c>
      <c r="D96" s="30" t="s">
        <v>7496</v>
      </c>
      <c r="E96" s="31">
        <f>VLOOKUP(C96,'[1]DU LIEU'!A:E,5,0)</f>
        <v>3800000</v>
      </c>
      <c r="F96" s="31">
        <v>3800000</v>
      </c>
      <c r="G96" s="31">
        <f t="shared" si="1"/>
        <v>0</v>
      </c>
      <c r="H96" s="32" t="s">
        <v>6821</v>
      </c>
      <c r="I96" s="42"/>
      <c r="J96" s="29"/>
      <c r="K96" s="29"/>
    </row>
    <row r="97" spans="1:11">
      <c r="A97" s="44">
        <v>82</v>
      </c>
      <c r="B97" s="38"/>
      <c r="C97" s="40">
        <v>391344</v>
      </c>
      <c r="D97" s="30" t="s">
        <v>7497</v>
      </c>
      <c r="E97" s="31">
        <f>VLOOKUP(C97,'[1]DU LIEU'!A:E,5,0)</f>
        <v>3400000</v>
      </c>
      <c r="F97" s="31">
        <v>3400000</v>
      </c>
      <c r="G97" s="31">
        <f t="shared" si="1"/>
        <v>0</v>
      </c>
      <c r="H97" s="32" t="s">
        <v>6822</v>
      </c>
      <c r="I97" s="42"/>
      <c r="J97" s="29"/>
      <c r="K97" s="29"/>
    </row>
    <row r="98" spans="1:11">
      <c r="A98" s="44">
        <v>83</v>
      </c>
      <c r="B98" s="38"/>
      <c r="C98" s="40">
        <v>391231</v>
      </c>
      <c r="D98" s="30" t="s">
        <v>3813</v>
      </c>
      <c r="E98" s="31">
        <f>VLOOKUP(C98,'[1]DU LIEU'!A:E,5,0)</f>
        <v>3800000</v>
      </c>
      <c r="F98" s="31">
        <v>3800000</v>
      </c>
      <c r="G98" s="31">
        <f t="shared" si="1"/>
        <v>0</v>
      </c>
      <c r="H98" s="32" t="s">
        <v>6823</v>
      </c>
      <c r="I98" s="42"/>
      <c r="J98" s="29"/>
      <c r="K98" s="29"/>
    </row>
    <row r="99" spans="1:11">
      <c r="A99" s="44">
        <v>84</v>
      </c>
      <c r="B99" s="38"/>
      <c r="C99" s="40">
        <v>380219</v>
      </c>
      <c r="D99" s="30" t="s">
        <v>7498</v>
      </c>
      <c r="E99" s="31">
        <f>VLOOKUP(C99,'[1]DU LIEU'!A:E,5,0)</f>
        <v>3200000</v>
      </c>
      <c r="F99" s="31">
        <v>3200000</v>
      </c>
      <c r="G99" s="31">
        <f t="shared" si="1"/>
        <v>0</v>
      </c>
      <c r="H99" s="32" t="s">
        <v>6824</v>
      </c>
      <c r="I99" s="42"/>
      <c r="J99" s="29"/>
      <c r="K99" s="29"/>
    </row>
    <row r="100" spans="1:11">
      <c r="A100" s="44">
        <v>85</v>
      </c>
      <c r="B100" s="38"/>
      <c r="C100" s="40">
        <v>390362</v>
      </c>
      <c r="D100" s="30" t="s">
        <v>7499</v>
      </c>
      <c r="E100" s="31">
        <f>VLOOKUP(C100,'[1]DU LIEU'!A:E,5,0)</f>
        <v>4200000</v>
      </c>
      <c r="F100" s="31">
        <v>4200000</v>
      </c>
      <c r="G100" s="31">
        <f t="shared" si="1"/>
        <v>0</v>
      </c>
      <c r="H100" s="32" t="s">
        <v>6825</v>
      </c>
      <c r="I100" s="42"/>
      <c r="J100" s="29"/>
      <c r="K100" s="29"/>
    </row>
    <row r="101" spans="1:11">
      <c r="A101" s="44">
        <v>86</v>
      </c>
      <c r="B101" s="38"/>
      <c r="C101" s="40">
        <v>402130</v>
      </c>
      <c r="D101" s="30" t="s">
        <v>7500</v>
      </c>
      <c r="E101" s="31">
        <f>VLOOKUP(C101,'[1]DU LIEU'!A:E,5,0)</f>
        <v>3000000</v>
      </c>
      <c r="F101" s="31">
        <v>3000000</v>
      </c>
      <c r="G101" s="31">
        <f t="shared" si="1"/>
        <v>0</v>
      </c>
      <c r="H101" s="32" t="s">
        <v>6826</v>
      </c>
      <c r="I101" s="42"/>
      <c r="J101" s="29"/>
      <c r="K101" s="29"/>
    </row>
    <row r="102" spans="1:11">
      <c r="A102" s="44">
        <v>87</v>
      </c>
      <c r="B102" s="38"/>
      <c r="C102" s="40">
        <v>390445</v>
      </c>
      <c r="D102" s="30" t="s">
        <v>3831</v>
      </c>
      <c r="E102" s="31">
        <f>VLOOKUP(C102,'[1]DU LIEU'!A:E,5,0)</f>
        <v>4000000</v>
      </c>
      <c r="F102" s="31">
        <v>4000000</v>
      </c>
      <c r="G102" s="31">
        <f t="shared" si="1"/>
        <v>0</v>
      </c>
      <c r="H102" s="32" t="s">
        <v>6827</v>
      </c>
      <c r="I102" s="42"/>
      <c r="J102" s="29"/>
      <c r="K102" s="29"/>
    </row>
    <row r="103" spans="1:11">
      <c r="A103" s="44">
        <v>88</v>
      </c>
      <c r="B103" s="38"/>
      <c r="C103" s="40">
        <v>392113</v>
      </c>
      <c r="D103" s="30" t="s">
        <v>7501</v>
      </c>
      <c r="E103" s="31">
        <f>VLOOKUP(C103,'[1]DU LIEU'!A:E,5,0)</f>
        <v>3800000</v>
      </c>
      <c r="F103" s="31">
        <v>3800000</v>
      </c>
      <c r="G103" s="31">
        <f t="shared" si="1"/>
        <v>0</v>
      </c>
      <c r="H103" s="32" t="s">
        <v>6828</v>
      </c>
      <c r="I103" s="42"/>
      <c r="J103" s="29"/>
      <c r="K103" s="29"/>
    </row>
    <row r="104" spans="1:11">
      <c r="A104" s="44">
        <v>89</v>
      </c>
      <c r="B104" s="38"/>
      <c r="C104" s="40">
        <v>401107</v>
      </c>
      <c r="D104" s="30" t="s">
        <v>2792</v>
      </c>
      <c r="E104" s="31">
        <f>VLOOKUP(C104,'[1]DU LIEU'!A:E,5,0)</f>
        <v>3800000</v>
      </c>
      <c r="F104" s="31">
        <v>3800000</v>
      </c>
      <c r="G104" s="31">
        <f t="shared" si="1"/>
        <v>0</v>
      </c>
      <c r="H104" s="32" t="s">
        <v>6829</v>
      </c>
      <c r="I104" s="42"/>
      <c r="J104" s="29"/>
      <c r="K104" s="29"/>
    </row>
    <row r="105" spans="1:11">
      <c r="A105" s="44">
        <v>90</v>
      </c>
      <c r="B105" s="38"/>
      <c r="C105" s="40">
        <v>391845</v>
      </c>
      <c r="D105" s="30" t="s">
        <v>7502</v>
      </c>
      <c r="E105" s="31">
        <f>VLOOKUP(C105,'[1]DU LIEU'!A:E,5,0)</f>
        <v>4000000</v>
      </c>
      <c r="F105" s="31">
        <v>4000000</v>
      </c>
      <c r="G105" s="31">
        <f t="shared" si="1"/>
        <v>0</v>
      </c>
      <c r="H105" s="32" t="s">
        <v>6830</v>
      </c>
      <c r="I105" s="42"/>
      <c r="J105" s="29"/>
      <c r="K105" s="29"/>
    </row>
    <row r="106" spans="1:11">
      <c r="A106" s="44">
        <v>91</v>
      </c>
      <c r="B106" s="38"/>
      <c r="C106" s="40">
        <v>392302</v>
      </c>
      <c r="D106" s="30" t="s">
        <v>7503</v>
      </c>
      <c r="E106" s="31">
        <f>VLOOKUP(C106,'[1]DU LIEU'!A:E,5,0)</f>
        <v>3000000</v>
      </c>
      <c r="F106" s="31">
        <v>3000000</v>
      </c>
      <c r="G106" s="31">
        <f t="shared" si="1"/>
        <v>0</v>
      </c>
      <c r="H106" s="32" t="s">
        <v>6831</v>
      </c>
      <c r="I106" s="42"/>
      <c r="J106" s="29"/>
      <c r="K106" s="29"/>
    </row>
    <row r="107" spans="1:11" ht="38.25">
      <c r="A107" s="44">
        <v>92</v>
      </c>
      <c r="B107" s="38"/>
      <c r="C107" s="40">
        <v>403643</v>
      </c>
      <c r="D107" s="30" t="s">
        <v>7504</v>
      </c>
      <c r="E107" s="31">
        <f>VLOOKUP(C107,'[1]DU LIEU'!A:E,5,0)</f>
        <v>2400000</v>
      </c>
      <c r="F107" s="31">
        <v>2400000</v>
      </c>
      <c r="G107" s="31">
        <f t="shared" si="1"/>
        <v>0</v>
      </c>
      <c r="H107" s="32" t="s">
        <v>6832</v>
      </c>
      <c r="I107" s="42"/>
      <c r="J107" s="29"/>
      <c r="K107" s="29"/>
    </row>
    <row r="108" spans="1:11">
      <c r="A108" s="44">
        <v>93</v>
      </c>
      <c r="B108" s="38"/>
      <c r="C108" s="40">
        <v>401324</v>
      </c>
      <c r="D108" s="30" t="s">
        <v>7505</v>
      </c>
      <c r="E108" s="31">
        <f>VLOOKUP(C108,'[1]DU LIEU'!A:E,5,0)</f>
        <v>3000000</v>
      </c>
      <c r="F108" s="31">
        <v>3000000</v>
      </c>
      <c r="G108" s="31">
        <f t="shared" si="1"/>
        <v>0</v>
      </c>
      <c r="H108" s="32" t="s">
        <v>6833</v>
      </c>
      <c r="I108" s="42"/>
      <c r="J108" s="29"/>
      <c r="K108" s="29"/>
    </row>
    <row r="109" spans="1:11" ht="38.25">
      <c r="A109" s="44">
        <v>94</v>
      </c>
      <c r="B109" s="38"/>
      <c r="C109" s="40">
        <v>380964</v>
      </c>
      <c r="D109" s="30" t="s">
        <v>7506</v>
      </c>
      <c r="E109" s="31">
        <f>VLOOKUP(C109,'[1]DU LIEU'!A:E,5,0)</f>
        <v>600000</v>
      </c>
      <c r="F109" s="31">
        <v>600000</v>
      </c>
      <c r="G109" s="31">
        <f t="shared" si="1"/>
        <v>0</v>
      </c>
      <c r="H109" s="32" t="s">
        <v>6834</v>
      </c>
      <c r="I109" s="42"/>
      <c r="J109" s="29"/>
      <c r="K109" s="29"/>
    </row>
    <row r="110" spans="1:11">
      <c r="A110" s="44">
        <v>95</v>
      </c>
      <c r="B110" s="38"/>
      <c r="C110" s="40">
        <v>403650</v>
      </c>
      <c r="D110" s="30" t="s">
        <v>2606</v>
      </c>
      <c r="E110" s="31">
        <f>VLOOKUP(C110,'[1]DU LIEU'!A:E,5,0)</f>
        <v>2400000</v>
      </c>
      <c r="F110" s="31">
        <v>2400000</v>
      </c>
      <c r="G110" s="31">
        <f t="shared" si="1"/>
        <v>0</v>
      </c>
      <c r="H110" s="32" t="s">
        <v>6835</v>
      </c>
      <c r="I110" s="42"/>
      <c r="J110" s="29"/>
      <c r="K110" s="29"/>
    </row>
    <row r="111" spans="1:11" ht="38.25">
      <c r="A111" s="44">
        <v>96</v>
      </c>
      <c r="B111" s="38"/>
      <c r="C111" s="40">
        <v>402653</v>
      </c>
      <c r="D111" s="30" t="s">
        <v>7507</v>
      </c>
      <c r="E111" s="31">
        <f>VLOOKUP(C111,'[1]DU LIEU'!A:E,5,0)</f>
        <v>4000000</v>
      </c>
      <c r="F111" s="31">
        <v>4000000</v>
      </c>
      <c r="G111" s="31">
        <f t="shared" si="1"/>
        <v>0</v>
      </c>
      <c r="H111" s="32" t="s">
        <v>6836</v>
      </c>
      <c r="I111" s="42"/>
      <c r="J111" s="29"/>
      <c r="K111" s="29"/>
    </row>
    <row r="112" spans="1:11">
      <c r="A112" s="44">
        <v>97</v>
      </c>
      <c r="B112" s="38"/>
      <c r="C112" s="40">
        <v>402811</v>
      </c>
      <c r="D112" s="30" t="s">
        <v>7508</v>
      </c>
      <c r="E112" s="31">
        <f>VLOOKUP(C112,'[1]DU LIEU'!A:E,5,0)</f>
        <v>4000000</v>
      </c>
      <c r="F112" s="31">
        <v>4000000</v>
      </c>
      <c r="G112" s="31">
        <f t="shared" si="1"/>
        <v>0</v>
      </c>
      <c r="H112" s="32" t="s">
        <v>6837</v>
      </c>
      <c r="I112" s="42"/>
      <c r="J112" s="29"/>
      <c r="K112" s="29"/>
    </row>
    <row r="113" spans="1:11">
      <c r="A113" s="44">
        <v>98</v>
      </c>
      <c r="B113" s="38"/>
      <c r="C113" s="40">
        <v>401305</v>
      </c>
      <c r="D113" s="30" t="s">
        <v>7509</v>
      </c>
      <c r="E113" s="31">
        <f>VLOOKUP(C113,'[1]DU LIEU'!A:E,5,0)</f>
        <v>3400000</v>
      </c>
      <c r="F113" s="31">
        <v>3400000</v>
      </c>
      <c r="G113" s="31">
        <f t="shared" si="1"/>
        <v>0</v>
      </c>
      <c r="H113" s="32" t="s">
        <v>6838</v>
      </c>
      <c r="I113" s="42"/>
      <c r="J113" s="29"/>
      <c r="K113" s="29"/>
    </row>
    <row r="114" spans="1:11">
      <c r="A114" s="44">
        <v>99</v>
      </c>
      <c r="B114" s="38"/>
      <c r="C114" s="40">
        <v>401826</v>
      </c>
      <c r="D114" s="30" t="s">
        <v>7510</v>
      </c>
      <c r="E114" s="31">
        <f>VLOOKUP(C114,'[1]DU LIEU'!A:E,5,0)</f>
        <v>3600000</v>
      </c>
      <c r="F114" s="31">
        <v>3600000</v>
      </c>
      <c r="G114" s="31">
        <f t="shared" si="1"/>
        <v>0</v>
      </c>
      <c r="H114" s="32" t="s">
        <v>6839</v>
      </c>
      <c r="I114" s="42"/>
      <c r="J114" s="29"/>
      <c r="K114" s="29"/>
    </row>
    <row r="115" spans="1:11">
      <c r="A115" s="44">
        <v>100</v>
      </c>
      <c r="B115" s="38"/>
      <c r="C115" s="40">
        <v>392011</v>
      </c>
      <c r="D115" s="30" t="s">
        <v>7511</v>
      </c>
      <c r="E115" s="31">
        <f>VLOOKUP(C115,'[1]DU LIEU'!A:E,5,0)</f>
        <v>4000000</v>
      </c>
      <c r="F115" s="31">
        <v>4000000</v>
      </c>
      <c r="G115" s="31">
        <f t="shared" si="1"/>
        <v>0</v>
      </c>
      <c r="H115" s="32" t="s">
        <v>6840</v>
      </c>
      <c r="I115" s="42"/>
      <c r="J115" s="29"/>
      <c r="K115" s="29"/>
    </row>
    <row r="116" spans="1:11">
      <c r="A116" s="44">
        <v>101</v>
      </c>
      <c r="B116" s="38"/>
      <c r="C116" s="40">
        <v>390358</v>
      </c>
      <c r="D116" s="30" t="s">
        <v>5701</v>
      </c>
      <c r="E116" s="31">
        <f>VLOOKUP(C116,'[1]DU LIEU'!A:E,5,0)</f>
        <v>4200000</v>
      </c>
      <c r="F116" s="31">
        <v>4200000</v>
      </c>
      <c r="G116" s="31">
        <f t="shared" si="1"/>
        <v>0</v>
      </c>
      <c r="H116" s="32" t="s">
        <v>6841</v>
      </c>
      <c r="I116" s="42"/>
      <c r="J116" s="29"/>
      <c r="K116" s="29"/>
    </row>
    <row r="117" spans="1:11">
      <c r="A117" s="44">
        <v>102</v>
      </c>
      <c r="B117" s="38"/>
      <c r="C117" s="40">
        <v>390404</v>
      </c>
      <c r="D117" s="30" t="s">
        <v>7512</v>
      </c>
      <c r="E117" s="31">
        <f>VLOOKUP(C117,'[1]DU LIEU'!A:E,5,0)</f>
        <v>3800000</v>
      </c>
      <c r="F117" s="31">
        <v>3800000</v>
      </c>
      <c r="G117" s="31">
        <f t="shared" si="1"/>
        <v>0</v>
      </c>
      <c r="H117" s="32" t="s">
        <v>6842</v>
      </c>
      <c r="I117" s="42"/>
      <c r="J117" s="29"/>
      <c r="K117" s="29"/>
    </row>
    <row r="118" spans="1:11">
      <c r="A118" s="44">
        <v>103</v>
      </c>
      <c r="B118" s="38"/>
      <c r="C118" s="40">
        <v>392910</v>
      </c>
      <c r="D118" s="30" t="s">
        <v>7513</v>
      </c>
      <c r="E118" s="31">
        <f>VLOOKUP(C118,'[1]DU LIEU'!A:E,5,0)</f>
        <v>3400000</v>
      </c>
      <c r="F118" s="31">
        <v>3400000</v>
      </c>
      <c r="G118" s="31">
        <f t="shared" si="1"/>
        <v>0</v>
      </c>
      <c r="H118" s="32" t="s">
        <v>6843</v>
      </c>
      <c r="I118" s="42"/>
      <c r="J118" s="29"/>
      <c r="K118" s="29"/>
    </row>
    <row r="119" spans="1:11">
      <c r="A119" s="44">
        <v>104</v>
      </c>
      <c r="B119" s="38"/>
      <c r="C119" s="40">
        <v>400439</v>
      </c>
      <c r="D119" s="30" t="s">
        <v>7514</v>
      </c>
      <c r="E119" s="31">
        <f>VLOOKUP(C119,'[1]DU LIEU'!A:E,5,0)</f>
        <v>3800000</v>
      </c>
      <c r="F119" s="31">
        <v>3800000</v>
      </c>
      <c r="G119" s="31">
        <f t="shared" si="1"/>
        <v>0</v>
      </c>
      <c r="H119" s="32" t="s">
        <v>6844</v>
      </c>
      <c r="I119" s="42"/>
      <c r="J119" s="29"/>
      <c r="K119" s="29"/>
    </row>
    <row r="120" spans="1:11">
      <c r="A120" s="44">
        <v>105</v>
      </c>
      <c r="B120" s="38"/>
      <c r="C120" s="40">
        <v>380716</v>
      </c>
      <c r="D120" s="30" t="s">
        <v>7515</v>
      </c>
      <c r="E120" s="31">
        <f>VLOOKUP(C120,'[1]DU LIEU'!A:E,5,0)</f>
        <v>400000</v>
      </c>
      <c r="F120" s="31">
        <v>400000</v>
      </c>
      <c r="G120" s="31">
        <f t="shared" si="1"/>
        <v>0</v>
      </c>
      <c r="H120" s="32" t="s">
        <v>6845</v>
      </c>
      <c r="I120" s="42"/>
      <c r="J120" s="29"/>
      <c r="K120" s="29"/>
    </row>
    <row r="121" spans="1:11">
      <c r="A121" s="44">
        <v>106</v>
      </c>
      <c r="B121" s="38"/>
      <c r="C121" s="40">
        <v>381204</v>
      </c>
      <c r="D121" s="30" t="s">
        <v>7516</v>
      </c>
      <c r="E121" s="31">
        <f>VLOOKUP(C121,'[1]DU LIEU'!A:E,5,0)</f>
        <v>600000</v>
      </c>
      <c r="F121" s="31">
        <v>600000</v>
      </c>
      <c r="G121" s="31">
        <f t="shared" si="1"/>
        <v>0</v>
      </c>
      <c r="H121" s="32" t="s">
        <v>6846</v>
      </c>
      <c r="I121" s="42"/>
      <c r="J121" s="29"/>
      <c r="K121" s="29"/>
    </row>
    <row r="122" spans="1:11">
      <c r="A122" s="44">
        <v>107</v>
      </c>
      <c r="B122" s="38"/>
      <c r="C122" s="40">
        <v>390224</v>
      </c>
      <c r="D122" s="30" t="s">
        <v>7517</v>
      </c>
      <c r="E122" s="31">
        <f>VLOOKUP(C122,'[1]DU LIEU'!A:E,5,0)</f>
        <v>4000000</v>
      </c>
      <c r="F122" s="31">
        <v>4000000</v>
      </c>
      <c r="G122" s="31">
        <f t="shared" si="1"/>
        <v>0</v>
      </c>
      <c r="H122" s="32" t="s">
        <v>6847</v>
      </c>
      <c r="I122" s="42"/>
      <c r="J122" s="29"/>
      <c r="K122" s="29"/>
    </row>
    <row r="123" spans="1:11">
      <c r="A123" s="44">
        <v>108</v>
      </c>
      <c r="B123" s="38"/>
      <c r="C123" s="40">
        <v>391124</v>
      </c>
      <c r="D123" s="30" t="s">
        <v>7518</v>
      </c>
      <c r="E123" s="31">
        <f>VLOOKUP(C123,'[1]DU LIEU'!A:E,5,0)</f>
        <v>3800000</v>
      </c>
      <c r="F123" s="31">
        <v>3800000</v>
      </c>
      <c r="G123" s="31">
        <f t="shared" si="1"/>
        <v>0</v>
      </c>
      <c r="H123" s="32" t="s">
        <v>6848</v>
      </c>
      <c r="I123" s="42"/>
      <c r="J123" s="29"/>
      <c r="K123" s="29"/>
    </row>
    <row r="124" spans="1:11">
      <c r="A124" s="44">
        <v>109</v>
      </c>
      <c r="B124" s="38"/>
      <c r="C124" s="40">
        <v>391122</v>
      </c>
      <c r="D124" s="30" t="s">
        <v>7519</v>
      </c>
      <c r="E124" s="31">
        <f>VLOOKUP(C124,'[1]DU LIEU'!A:E,5,0)</f>
        <v>3800000</v>
      </c>
      <c r="F124" s="31">
        <v>3800000</v>
      </c>
      <c r="G124" s="31">
        <f t="shared" si="1"/>
        <v>0</v>
      </c>
      <c r="H124" s="32" t="s">
        <v>6849</v>
      </c>
      <c r="I124" s="42"/>
      <c r="J124" s="29"/>
      <c r="K124" s="29"/>
    </row>
    <row r="125" spans="1:11">
      <c r="A125" s="44">
        <v>110</v>
      </c>
      <c r="B125" s="38"/>
      <c r="C125" s="40">
        <v>392908</v>
      </c>
      <c r="D125" s="30" t="s">
        <v>7520</v>
      </c>
      <c r="E125" s="31">
        <f>VLOOKUP(C125,'[1]DU LIEU'!A:E,5,0)</f>
        <v>3400000</v>
      </c>
      <c r="F125" s="31">
        <v>3400000</v>
      </c>
      <c r="G125" s="31">
        <f t="shared" si="1"/>
        <v>0</v>
      </c>
      <c r="H125" s="32" t="s">
        <v>6850</v>
      </c>
      <c r="I125" s="42"/>
      <c r="J125" s="29"/>
      <c r="K125" s="29"/>
    </row>
    <row r="126" spans="1:11">
      <c r="A126" s="44">
        <v>111</v>
      </c>
      <c r="B126" s="38"/>
      <c r="C126" s="40">
        <v>392301</v>
      </c>
      <c r="D126" s="30" t="s">
        <v>7521</v>
      </c>
      <c r="E126" s="31">
        <f>VLOOKUP(C126,'[1]DU LIEU'!A:E,5,0)</f>
        <v>1500000</v>
      </c>
      <c r="F126" s="31">
        <v>1500000</v>
      </c>
      <c r="G126" s="31">
        <f t="shared" si="1"/>
        <v>0</v>
      </c>
      <c r="H126" s="32" t="s">
        <v>6851</v>
      </c>
      <c r="I126" s="42"/>
      <c r="J126" s="29"/>
      <c r="K126" s="29"/>
    </row>
    <row r="127" spans="1:11">
      <c r="A127" s="44">
        <v>112</v>
      </c>
      <c r="B127" s="38"/>
      <c r="C127" s="40">
        <v>390741</v>
      </c>
      <c r="D127" s="30" t="s">
        <v>7522</v>
      </c>
      <c r="E127" s="31">
        <f>VLOOKUP(C127,'[1]DU LIEU'!A:E,5,0)</f>
        <v>3800000</v>
      </c>
      <c r="F127" s="31">
        <v>3800000</v>
      </c>
      <c r="G127" s="31">
        <f t="shared" si="1"/>
        <v>0</v>
      </c>
      <c r="H127" s="32" t="s">
        <v>6852</v>
      </c>
      <c r="I127" s="42"/>
      <c r="J127" s="29"/>
      <c r="K127" s="29"/>
    </row>
    <row r="128" spans="1:11">
      <c r="A128" s="44">
        <v>113</v>
      </c>
      <c r="B128" s="38"/>
      <c r="C128" s="40">
        <v>391944</v>
      </c>
      <c r="D128" s="30" t="s">
        <v>7523</v>
      </c>
      <c r="E128" s="31">
        <f>VLOOKUP(C128,'[1]DU LIEU'!A:E,5,0)</f>
        <v>3800000</v>
      </c>
      <c r="F128" s="31">
        <v>3800000</v>
      </c>
      <c r="G128" s="31">
        <f t="shared" si="1"/>
        <v>0</v>
      </c>
      <c r="H128" s="32" t="s">
        <v>6853</v>
      </c>
      <c r="I128" s="42"/>
      <c r="J128" s="29"/>
      <c r="K128" s="29"/>
    </row>
    <row r="129" spans="1:11" ht="25.5">
      <c r="A129" s="44">
        <v>114</v>
      </c>
      <c r="B129" s="38"/>
      <c r="C129" s="40" t="s">
        <v>6727</v>
      </c>
      <c r="D129" s="30" t="s">
        <v>7524</v>
      </c>
      <c r="E129" s="31">
        <f>VLOOKUP(C129,'[1]DU LIEU'!A:E,5,0)</f>
        <v>7880000</v>
      </c>
      <c r="F129" s="31">
        <v>7880000</v>
      </c>
      <c r="G129" s="31">
        <f t="shared" si="1"/>
        <v>0</v>
      </c>
      <c r="H129" s="32" t="s">
        <v>6854</v>
      </c>
      <c r="I129" s="42"/>
      <c r="J129" s="29"/>
      <c r="K129" s="29"/>
    </row>
    <row r="130" spans="1:11">
      <c r="A130" s="44">
        <v>115</v>
      </c>
      <c r="B130" s="38"/>
      <c r="C130" s="40">
        <v>391648</v>
      </c>
      <c r="D130" s="30" t="s">
        <v>1827</v>
      </c>
      <c r="E130" s="31">
        <f>VLOOKUP(C130,'[1]DU LIEU'!A:E,5,0)</f>
        <v>4000000</v>
      </c>
      <c r="F130" s="31">
        <v>4000000</v>
      </c>
      <c r="G130" s="31">
        <f t="shared" si="1"/>
        <v>0</v>
      </c>
      <c r="H130" s="32" t="s">
        <v>6855</v>
      </c>
      <c r="I130" s="42"/>
      <c r="J130" s="29"/>
      <c r="K130" s="29"/>
    </row>
    <row r="131" spans="1:11">
      <c r="A131" s="44">
        <v>116</v>
      </c>
      <c r="B131" s="38"/>
      <c r="C131" s="40">
        <v>392560</v>
      </c>
      <c r="D131" s="30" t="s">
        <v>7525</v>
      </c>
      <c r="E131" s="31">
        <f>VLOOKUP(C131,'[1]DU LIEU'!A:E,5,0)</f>
        <v>3000000</v>
      </c>
      <c r="F131" s="31">
        <v>3000000</v>
      </c>
      <c r="G131" s="31">
        <f t="shared" si="1"/>
        <v>0</v>
      </c>
      <c r="H131" s="32" t="s">
        <v>6856</v>
      </c>
      <c r="I131" s="42"/>
      <c r="J131" s="29"/>
      <c r="K131" s="29"/>
    </row>
    <row r="132" spans="1:11" ht="25.5">
      <c r="A132" s="44">
        <v>117</v>
      </c>
      <c r="B132" s="38"/>
      <c r="C132" s="40">
        <v>380629</v>
      </c>
      <c r="D132" s="30" t="s">
        <v>7526</v>
      </c>
      <c r="E132" s="31">
        <f>VLOOKUP(C132,'[1]DU LIEU'!A:E,5,0)</f>
        <v>600000</v>
      </c>
      <c r="F132" s="31">
        <v>600000</v>
      </c>
      <c r="G132" s="31">
        <f t="shared" si="1"/>
        <v>0</v>
      </c>
      <c r="H132" s="32" t="s">
        <v>6857</v>
      </c>
      <c r="I132" s="42"/>
      <c r="J132" s="29"/>
      <c r="K132" s="29"/>
    </row>
    <row r="133" spans="1:11">
      <c r="A133" s="44">
        <v>118</v>
      </c>
      <c r="B133" s="38"/>
      <c r="C133" s="40">
        <v>402015</v>
      </c>
      <c r="D133" s="30" t="s">
        <v>7527</v>
      </c>
      <c r="E133" s="31">
        <f>VLOOKUP(C133,'[1]DU LIEU'!A:E,5,0)</f>
        <v>4000000</v>
      </c>
      <c r="F133" s="31">
        <v>4000000</v>
      </c>
      <c r="G133" s="31">
        <f t="shared" si="1"/>
        <v>0</v>
      </c>
      <c r="H133" s="32" t="s">
        <v>6858</v>
      </c>
      <c r="I133" s="42"/>
      <c r="J133" s="29"/>
      <c r="K133" s="29"/>
    </row>
    <row r="134" spans="1:11">
      <c r="A134" s="44">
        <v>119</v>
      </c>
      <c r="B134" s="38"/>
      <c r="C134" s="40">
        <v>392444</v>
      </c>
      <c r="D134" s="30" t="s">
        <v>2795</v>
      </c>
      <c r="E134" s="31">
        <f>VLOOKUP(C134,'[1]DU LIEU'!A:E,5,0)</f>
        <v>3000000</v>
      </c>
      <c r="F134" s="31">
        <v>3000000</v>
      </c>
      <c r="G134" s="31">
        <f t="shared" si="1"/>
        <v>0</v>
      </c>
      <c r="H134" s="32" t="s">
        <v>6859</v>
      </c>
      <c r="I134" s="42"/>
      <c r="J134" s="29"/>
      <c r="K134" s="29"/>
    </row>
    <row r="135" spans="1:11">
      <c r="A135" s="44">
        <v>120</v>
      </c>
      <c r="B135" s="38"/>
      <c r="C135" s="40">
        <v>391666</v>
      </c>
      <c r="D135" s="30" t="s">
        <v>7528</v>
      </c>
      <c r="E135" s="31">
        <f>VLOOKUP(C135,'[1]DU LIEU'!A:E,5,0)</f>
        <v>3800000</v>
      </c>
      <c r="F135" s="31">
        <v>3800000</v>
      </c>
      <c r="G135" s="31">
        <f t="shared" si="1"/>
        <v>0</v>
      </c>
      <c r="H135" s="32" t="s">
        <v>6860</v>
      </c>
      <c r="I135" s="42"/>
      <c r="J135" s="29"/>
      <c r="K135" s="29"/>
    </row>
    <row r="136" spans="1:11">
      <c r="A136" s="44">
        <v>121</v>
      </c>
      <c r="B136" s="38"/>
      <c r="C136" s="40">
        <v>392670</v>
      </c>
      <c r="D136" s="30" t="s">
        <v>7529</v>
      </c>
      <c r="E136" s="31">
        <f>VLOOKUP(C136,'[1]DU LIEU'!A:E,5,0)</f>
        <v>7500000</v>
      </c>
      <c r="F136" s="31">
        <v>7500000</v>
      </c>
      <c r="G136" s="31">
        <f t="shared" si="1"/>
        <v>0</v>
      </c>
      <c r="H136" s="32" t="s">
        <v>6861</v>
      </c>
      <c r="I136" s="42"/>
      <c r="J136" s="29"/>
      <c r="K136" s="29"/>
    </row>
    <row r="137" spans="1:11">
      <c r="A137" s="44">
        <v>122</v>
      </c>
      <c r="B137" s="38"/>
      <c r="C137" s="40">
        <v>391261</v>
      </c>
      <c r="D137" s="30" t="s">
        <v>7530</v>
      </c>
      <c r="E137" s="31">
        <f>VLOOKUP(C137,'[1]DU LIEU'!A:E,5,0)</f>
        <v>4000000</v>
      </c>
      <c r="F137" s="31">
        <v>4000000</v>
      </c>
      <c r="G137" s="31">
        <f t="shared" si="1"/>
        <v>0</v>
      </c>
      <c r="H137" s="32" t="s">
        <v>6862</v>
      </c>
      <c r="I137" s="42"/>
      <c r="J137" s="29"/>
      <c r="K137" s="29"/>
    </row>
    <row r="138" spans="1:11" ht="25.5">
      <c r="A138" s="44">
        <v>123</v>
      </c>
      <c r="B138" s="38"/>
      <c r="C138" s="40">
        <v>403942</v>
      </c>
      <c r="D138" s="30" t="s">
        <v>7531</v>
      </c>
      <c r="E138" s="31">
        <f>VLOOKUP(C138,'[1]DU LIEU'!A:E,5,0)</f>
        <v>6400000</v>
      </c>
      <c r="F138" s="31">
        <v>6400000</v>
      </c>
      <c r="G138" s="31">
        <f t="shared" si="1"/>
        <v>0</v>
      </c>
      <c r="H138" s="32" t="s">
        <v>6863</v>
      </c>
      <c r="I138" s="42"/>
      <c r="J138" s="29"/>
      <c r="K138" s="29"/>
    </row>
    <row r="139" spans="1:11">
      <c r="A139" s="44">
        <v>124</v>
      </c>
      <c r="B139" s="38"/>
      <c r="C139" s="40">
        <v>381767</v>
      </c>
      <c r="D139" s="30" t="s">
        <v>7532</v>
      </c>
      <c r="E139" s="31">
        <f>VLOOKUP(C139,'[1]DU LIEU'!A:E,5,0)</f>
        <v>2800000</v>
      </c>
      <c r="F139" s="31">
        <v>2800000</v>
      </c>
      <c r="G139" s="31">
        <f t="shared" si="1"/>
        <v>0</v>
      </c>
      <c r="H139" s="32" t="s">
        <v>6864</v>
      </c>
      <c r="I139" s="42"/>
      <c r="J139" s="29"/>
      <c r="K139" s="29"/>
    </row>
    <row r="140" spans="1:11">
      <c r="A140" s="44">
        <v>125</v>
      </c>
      <c r="B140" s="38"/>
      <c r="C140" s="40">
        <v>393101</v>
      </c>
      <c r="D140" s="30" t="s">
        <v>2733</v>
      </c>
      <c r="E140" s="31">
        <f>VLOOKUP(C140,'[1]DU LIEU'!A:E,5,0)</f>
        <v>6200000</v>
      </c>
      <c r="F140" s="31">
        <v>6200000</v>
      </c>
      <c r="G140" s="31">
        <f t="shared" si="1"/>
        <v>0</v>
      </c>
      <c r="H140" s="32" t="s">
        <v>6865</v>
      </c>
      <c r="I140" s="42"/>
      <c r="J140" s="29"/>
      <c r="K140" s="29"/>
    </row>
    <row r="141" spans="1:11">
      <c r="A141" s="44">
        <v>126</v>
      </c>
      <c r="B141" s="38"/>
      <c r="C141" s="40">
        <v>392123</v>
      </c>
      <c r="D141" s="30" t="s">
        <v>7533</v>
      </c>
      <c r="E141" s="31">
        <f>VLOOKUP(C141,'[1]DU LIEU'!A:E,5,0)</f>
        <v>4000000</v>
      </c>
      <c r="F141" s="31">
        <v>4000000</v>
      </c>
      <c r="G141" s="31">
        <f t="shared" si="1"/>
        <v>0</v>
      </c>
      <c r="H141" s="32" t="s">
        <v>6866</v>
      </c>
      <c r="I141" s="42"/>
      <c r="J141" s="29"/>
      <c r="K141" s="29"/>
    </row>
    <row r="142" spans="1:11">
      <c r="A142" s="44">
        <v>127</v>
      </c>
      <c r="B142" s="38"/>
      <c r="C142" s="40">
        <v>380520</v>
      </c>
      <c r="D142" s="30" t="s">
        <v>7534</v>
      </c>
      <c r="E142" s="31">
        <f>VLOOKUP(C142,'[1]DU LIEU'!A:E,5,0)</f>
        <v>2800000</v>
      </c>
      <c r="F142" s="31">
        <v>2800000</v>
      </c>
      <c r="G142" s="31">
        <f t="shared" si="1"/>
        <v>0</v>
      </c>
      <c r="H142" s="32" t="s">
        <v>6867</v>
      </c>
      <c r="I142" s="42"/>
      <c r="J142" s="29"/>
      <c r="K142" s="29"/>
    </row>
    <row r="143" spans="1:11">
      <c r="A143" s="44">
        <v>128</v>
      </c>
      <c r="B143" s="38"/>
      <c r="C143" s="40">
        <v>401821</v>
      </c>
      <c r="D143" s="30" t="s">
        <v>7535</v>
      </c>
      <c r="E143" s="31">
        <f>VLOOKUP(C143,'[1]DU LIEU'!A:E,5,0)</f>
        <v>3800000</v>
      </c>
      <c r="F143" s="31">
        <v>3800000</v>
      </c>
      <c r="G143" s="31">
        <f t="shared" si="1"/>
        <v>0</v>
      </c>
      <c r="H143" s="32" t="s">
        <v>6868</v>
      </c>
      <c r="I143" s="42"/>
      <c r="J143" s="29"/>
      <c r="K143" s="29"/>
    </row>
    <row r="144" spans="1:11">
      <c r="A144" s="44">
        <v>129</v>
      </c>
      <c r="B144" s="38"/>
      <c r="C144" s="40" t="s">
        <v>6728</v>
      </c>
      <c r="D144" s="30" t="s">
        <v>7536</v>
      </c>
      <c r="E144" s="31">
        <f>VLOOKUP(C144,'[1]DU LIEU'!A:E,5,0)</f>
        <v>19700000</v>
      </c>
      <c r="F144" s="31">
        <v>19700000</v>
      </c>
      <c r="G144" s="31">
        <f t="shared" si="1"/>
        <v>0</v>
      </c>
      <c r="H144" s="32" t="s">
        <v>6869</v>
      </c>
      <c r="I144" s="42"/>
      <c r="J144" s="29"/>
      <c r="K144" s="29"/>
    </row>
    <row r="145" spans="1:11">
      <c r="A145" s="44">
        <v>130</v>
      </c>
      <c r="B145" s="38"/>
      <c r="C145" s="40">
        <v>402552</v>
      </c>
      <c r="D145" s="30" t="s">
        <v>1883</v>
      </c>
      <c r="E145" s="31">
        <f>VLOOKUP(C145,'[1]DU LIEU'!A:E,5,0)</f>
        <v>4000000</v>
      </c>
      <c r="F145" s="31">
        <v>4000000</v>
      </c>
      <c r="G145" s="31">
        <f t="shared" ref="G145:G208" si="2">F145-E145</f>
        <v>0</v>
      </c>
      <c r="H145" s="32" t="s">
        <v>6870</v>
      </c>
      <c r="I145" s="42"/>
      <c r="J145" s="29"/>
      <c r="K145" s="29"/>
    </row>
    <row r="146" spans="1:11">
      <c r="A146" s="44">
        <v>131</v>
      </c>
      <c r="B146" s="38"/>
      <c r="C146" s="40">
        <v>400856</v>
      </c>
      <c r="D146" s="30" t="s">
        <v>7537</v>
      </c>
      <c r="E146" s="31">
        <f>VLOOKUP(C146,'[1]DU LIEU'!A:E,5,0)</f>
        <v>4000000</v>
      </c>
      <c r="F146" s="31">
        <v>4000000</v>
      </c>
      <c r="G146" s="31">
        <f t="shared" si="2"/>
        <v>0</v>
      </c>
      <c r="H146" s="32" t="s">
        <v>6871</v>
      </c>
      <c r="I146" s="42"/>
      <c r="J146" s="29"/>
      <c r="K146" s="29"/>
    </row>
    <row r="147" spans="1:11">
      <c r="A147" s="44">
        <v>132</v>
      </c>
      <c r="B147" s="38"/>
      <c r="C147" s="40">
        <v>402746</v>
      </c>
      <c r="D147" s="30" t="s">
        <v>7538</v>
      </c>
      <c r="E147" s="31">
        <f>VLOOKUP(C147,'[1]DU LIEU'!A:E,5,0)</f>
        <v>3400000</v>
      </c>
      <c r="F147" s="31">
        <v>3400000</v>
      </c>
      <c r="G147" s="31">
        <f t="shared" si="2"/>
        <v>0</v>
      </c>
      <c r="H147" s="32" t="s">
        <v>6872</v>
      </c>
      <c r="I147" s="42"/>
      <c r="J147" s="29"/>
      <c r="K147" s="29"/>
    </row>
    <row r="148" spans="1:11">
      <c r="A148" s="44">
        <v>133</v>
      </c>
      <c r="B148" s="38"/>
      <c r="C148" s="40">
        <v>404018</v>
      </c>
      <c r="D148" s="30" t="s">
        <v>7539</v>
      </c>
      <c r="E148" s="31">
        <f>VLOOKUP(C148,'[1]DU LIEU'!A:E,5,0)</f>
        <v>6400000</v>
      </c>
      <c r="F148" s="31">
        <v>6400000</v>
      </c>
      <c r="G148" s="31">
        <f t="shared" si="2"/>
        <v>0</v>
      </c>
      <c r="H148" s="32" t="s">
        <v>6873</v>
      </c>
      <c r="I148" s="42"/>
      <c r="J148" s="29"/>
      <c r="K148" s="29"/>
    </row>
    <row r="149" spans="1:11">
      <c r="A149" s="44">
        <v>134</v>
      </c>
      <c r="B149" s="38"/>
      <c r="C149" s="40">
        <v>403412</v>
      </c>
      <c r="D149" s="30" t="s">
        <v>7540</v>
      </c>
      <c r="E149" s="31">
        <f>VLOOKUP(C149,'[1]DU LIEU'!A:E,5,0)</f>
        <v>3000000</v>
      </c>
      <c r="F149" s="31">
        <v>3000000</v>
      </c>
      <c r="G149" s="31">
        <f t="shared" si="2"/>
        <v>0</v>
      </c>
      <c r="H149" s="32" t="s">
        <v>6874</v>
      </c>
      <c r="I149" s="42"/>
      <c r="J149" s="29"/>
      <c r="K149" s="29"/>
    </row>
    <row r="150" spans="1:11">
      <c r="A150" s="44">
        <v>135</v>
      </c>
      <c r="B150" s="38"/>
      <c r="C150" s="40">
        <v>401337</v>
      </c>
      <c r="D150" s="30" t="s">
        <v>7541</v>
      </c>
      <c r="E150" s="31">
        <f>VLOOKUP(C150,'[1]DU LIEU'!A:E,5,0)</f>
        <v>3800000</v>
      </c>
      <c r="F150" s="31">
        <v>3800000</v>
      </c>
      <c r="G150" s="31">
        <f t="shared" si="2"/>
        <v>0</v>
      </c>
      <c r="H150" s="32" t="s">
        <v>6875</v>
      </c>
      <c r="I150" s="42"/>
      <c r="J150" s="29"/>
      <c r="K150" s="29"/>
    </row>
    <row r="151" spans="1:11">
      <c r="A151" s="44">
        <v>136</v>
      </c>
      <c r="B151" s="38"/>
      <c r="C151" s="40">
        <v>402442</v>
      </c>
      <c r="D151" s="30" t="s">
        <v>7542</v>
      </c>
      <c r="E151" s="31">
        <f>VLOOKUP(C151,'[1]DU LIEU'!A:E,5,0)</f>
        <v>3400000</v>
      </c>
      <c r="F151" s="31">
        <v>3400000</v>
      </c>
      <c r="G151" s="31">
        <f t="shared" si="2"/>
        <v>0</v>
      </c>
      <c r="H151" s="32" t="s">
        <v>6876</v>
      </c>
      <c r="I151" s="42"/>
      <c r="J151" s="29"/>
      <c r="K151" s="29"/>
    </row>
    <row r="152" spans="1:11">
      <c r="A152" s="44">
        <v>137</v>
      </c>
      <c r="B152" s="38"/>
      <c r="C152" s="40">
        <v>392711</v>
      </c>
      <c r="D152" s="30" t="s">
        <v>7543</v>
      </c>
      <c r="E152" s="31">
        <f>VLOOKUP(C152,'[1]DU LIEU'!A:E,5,0)</f>
        <v>3000000</v>
      </c>
      <c r="F152" s="31">
        <v>3000000</v>
      </c>
      <c r="G152" s="31">
        <f t="shared" si="2"/>
        <v>0</v>
      </c>
      <c r="H152" s="32" t="s">
        <v>6877</v>
      </c>
      <c r="I152" s="42"/>
      <c r="J152" s="29"/>
      <c r="K152" s="29"/>
    </row>
    <row r="153" spans="1:11">
      <c r="A153" s="44">
        <v>138</v>
      </c>
      <c r="B153" s="38"/>
      <c r="C153" s="40">
        <v>404020</v>
      </c>
      <c r="D153" s="30" t="s">
        <v>7544</v>
      </c>
      <c r="E153" s="31">
        <f>VLOOKUP(C153,'[1]DU LIEU'!A:E,5,0)</f>
        <v>6400000</v>
      </c>
      <c r="F153" s="31">
        <v>6400000</v>
      </c>
      <c r="G153" s="31">
        <f t="shared" si="2"/>
        <v>0</v>
      </c>
      <c r="H153" s="32" t="s">
        <v>6878</v>
      </c>
      <c r="I153" s="42"/>
      <c r="J153" s="29"/>
      <c r="K153" s="29"/>
    </row>
    <row r="154" spans="1:11">
      <c r="A154" s="44">
        <v>139</v>
      </c>
      <c r="B154" s="38"/>
      <c r="C154" s="40">
        <v>393039</v>
      </c>
      <c r="D154" s="30" t="s">
        <v>7545</v>
      </c>
      <c r="E154" s="31">
        <f>VLOOKUP(C154,'[1]DU LIEU'!A:E,5,0)</f>
        <v>3800000</v>
      </c>
      <c r="F154" s="31">
        <v>3800000</v>
      </c>
      <c r="G154" s="31">
        <f t="shared" si="2"/>
        <v>0</v>
      </c>
      <c r="H154" s="32" t="s">
        <v>6879</v>
      </c>
      <c r="I154" s="42"/>
      <c r="J154" s="29"/>
      <c r="K154" s="29"/>
    </row>
    <row r="155" spans="1:11">
      <c r="A155" s="44">
        <v>140</v>
      </c>
      <c r="B155" s="38"/>
      <c r="C155" s="40">
        <v>400547</v>
      </c>
      <c r="D155" s="30" t="s">
        <v>3768</v>
      </c>
      <c r="E155" s="31">
        <f>VLOOKUP(C155,'[1]DU LIEU'!A:E,5,0)</f>
        <v>3400000</v>
      </c>
      <c r="F155" s="31">
        <v>3400000</v>
      </c>
      <c r="G155" s="31">
        <f t="shared" si="2"/>
        <v>0</v>
      </c>
      <c r="H155" s="32" t="s">
        <v>6880</v>
      </c>
      <c r="I155" s="42"/>
      <c r="J155" s="29"/>
      <c r="K155" s="29"/>
    </row>
    <row r="156" spans="1:11">
      <c r="A156" s="44">
        <v>141</v>
      </c>
      <c r="B156" s="38"/>
      <c r="C156" s="40">
        <v>400638</v>
      </c>
      <c r="D156" s="30" t="s">
        <v>7546</v>
      </c>
      <c r="E156" s="31">
        <f>VLOOKUP(C156,'[1]DU LIEU'!A:E,5,0)</f>
        <v>4000000</v>
      </c>
      <c r="F156" s="31">
        <v>4000000</v>
      </c>
      <c r="G156" s="31">
        <f t="shared" si="2"/>
        <v>0</v>
      </c>
      <c r="H156" s="32" t="s">
        <v>6881</v>
      </c>
      <c r="I156" s="42"/>
      <c r="J156" s="29"/>
      <c r="K156" s="29"/>
    </row>
    <row r="157" spans="1:11">
      <c r="A157" s="44">
        <v>142</v>
      </c>
      <c r="B157" s="38"/>
      <c r="C157" s="40">
        <v>390602</v>
      </c>
      <c r="D157" s="30" t="s">
        <v>7547</v>
      </c>
      <c r="E157" s="31">
        <f>VLOOKUP(C157,'[1]DU LIEU'!A:E,5,0)</f>
        <v>3200000</v>
      </c>
      <c r="F157" s="31">
        <v>3200000</v>
      </c>
      <c r="G157" s="31">
        <f t="shared" si="2"/>
        <v>0</v>
      </c>
      <c r="H157" s="32" t="s">
        <v>6882</v>
      </c>
      <c r="I157" s="42"/>
      <c r="J157" s="29"/>
      <c r="K157" s="29"/>
    </row>
    <row r="158" spans="1:11">
      <c r="A158" s="44">
        <v>143</v>
      </c>
      <c r="B158" s="38"/>
      <c r="C158" s="40">
        <v>403713</v>
      </c>
      <c r="D158" s="30" t="s">
        <v>7548</v>
      </c>
      <c r="E158" s="31">
        <f>VLOOKUP(C158,'[1]DU LIEU'!A:E,5,0)</f>
        <v>4000000</v>
      </c>
      <c r="F158" s="31">
        <v>4000000</v>
      </c>
      <c r="G158" s="31">
        <f t="shared" si="2"/>
        <v>0</v>
      </c>
      <c r="H158" s="32" t="s">
        <v>6883</v>
      </c>
      <c r="I158" s="42"/>
      <c r="J158" s="29"/>
      <c r="K158" s="29"/>
    </row>
    <row r="159" spans="1:11">
      <c r="A159" s="44">
        <v>144</v>
      </c>
      <c r="B159" s="38"/>
      <c r="C159" s="40">
        <v>403840</v>
      </c>
      <c r="D159" s="30" t="s">
        <v>7549</v>
      </c>
      <c r="E159" s="31">
        <f>VLOOKUP(C159,'[1]DU LIEU'!A:E,5,0)</f>
        <v>3400000</v>
      </c>
      <c r="F159" s="31">
        <v>3400000</v>
      </c>
      <c r="G159" s="31">
        <f t="shared" si="2"/>
        <v>0</v>
      </c>
      <c r="H159" s="32" t="s">
        <v>6884</v>
      </c>
      <c r="I159" s="42"/>
      <c r="J159" s="29"/>
      <c r="K159" s="29"/>
    </row>
    <row r="160" spans="1:11">
      <c r="A160" s="44">
        <v>145</v>
      </c>
      <c r="B160" s="38"/>
      <c r="C160" s="40">
        <v>403558</v>
      </c>
      <c r="D160" s="30" t="s">
        <v>7550</v>
      </c>
      <c r="E160" s="31">
        <f>VLOOKUP(C160,'[1]DU LIEU'!A:E,5,0)</f>
        <v>2400000</v>
      </c>
      <c r="F160" s="31">
        <v>2400000</v>
      </c>
      <c r="G160" s="31">
        <f t="shared" si="2"/>
        <v>0</v>
      </c>
      <c r="H160" s="32" t="s">
        <v>6885</v>
      </c>
      <c r="I160" s="42"/>
      <c r="J160" s="29"/>
      <c r="K160" s="29"/>
    </row>
    <row r="161" spans="1:11">
      <c r="A161" s="44">
        <v>146</v>
      </c>
      <c r="B161" s="38"/>
      <c r="C161" s="40">
        <v>391505</v>
      </c>
      <c r="D161" s="30" t="s">
        <v>7551</v>
      </c>
      <c r="E161" s="31">
        <f>VLOOKUP(C161,'[1]DU LIEU'!A:E,5,0)</f>
        <v>3800000</v>
      </c>
      <c r="F161" s="31">
        <v>3800000</v>
      </c>
      <c r="G161" s="31">
        <f t="shared" si="2"/>
        <v>0</v>
      </c>
      <c r="H161" s="32" t="s">
        <v>6886</v>
      </c>
      <c r="I161" s="42"/>
      <c r="J161" s="29"/>
      <c r="K161" s="29"/>
    </row>
    <row r="162" spans="1:11">
      <c r="A162" s="44">
        <v>147</v>
      </c>
      <c r="B162" s="38"/>
      <c r="C162" s="40">
        <v>390239</v>
      </c>
      <c r="D162" s="30" t="s">
        <v>7552</v>
      </c>
      <c r="E162" s="31">
        <f>VLOOKUP(C162,'[1]DU LIEU'!A:E,5,0)</f>
        <v>1140000</v>
      </c>
      <c r="F162" s="31">
        <v>1140000</v>
      </c>
      <c r="G162" s="31">
        <f t="shared" si="2"/>
        <v>0</v>
      </c>
      <c r="H162" s="32" t="s">
        <v>6887</v>
      </c>
      <c r="I162" s="42"/>
      <c r="J162" s="29"/>
      <c r="K162" s="29"/>
    </row>
    <row r="163" spans="1:11">
      <c r="A163" s="44">
        <v>148</v>
      </c>
      <c r="B163" s="38"/>
      <c r="C163" s="40">
        <v>391533</v>
      </c>
      <c r="D163" s="30" t="s">
        <v>7553</v>
      </c>
      <c r="E163" s="31">
        <f>VLOOKUP(C163,'[1]DU LIEU'!A:E,5,0)</f>
        <v>4000000</v>
      </c>
      <c r="F163" s="31">
        <v>4000000</v>
      </c>
      <c r="G163" s="31">
        <f t="shared" si="2"/>
        <v>0</v>
      </c>
      <c r="H163" s="32" t="s">
        <v>6888</v>
      </c>
      <c r="I163" s="42"/>
      <c r="J163" s="29"/>
      <c r="K163" s="29"/>
    </row>
    <row r="164" spans="1:11">
      <c r="A164" s="44">
        <v>149</v>
      </c>
      <c r="B164" s="38"/>
      <c r="C164" s="40">
        <v>403660</v>
      </c>
      <c r="D164" s="30" t="s">
        <v>7554</v>
      </c>
      <c r="E164" s="31">
        <f>VLOOKUP(C164,'[1]DU LIEU'!A:E,5,0)</f>
        <v>2400000</v>
      </c>
      <c r="F164" s="31">
        <v>2400000</v>
      </c>
      <c r="G164" s="31">
        <f t="shared" si="2"/>
        <v>0</v>
      </c>
      <c r="H164" s="32" t="s">
        <v>6889</v>
      </c>
      <c r="I164" s="42"/>
      <c r="J164" s="29"/>
      <c r="K164" s="29"/>
    </row>
    <row r="165" spans="1:11">
      <c r="A165" s="44">
        <v>150</v>
      </c>
      <c r="B165" s="38"/>
      <c r="C165" s="40">
        <v>381743</v>
      </c>
      <c r="D165" s="30" t="s">
        <v>7555</v>
      </c>
      <c r="E165" s="31">
        <f>VLOOKUP(C165,'[1]DU LIEU'!A:E,5,0)</f>
        <v>4200000</v>
      </c>
      <c r="F165" s="31">
        <v>4200000</v>
      </c>
      <c r="G165" s="31">
        <f t="shared" si="2"/>
        <v>0</v>
      </c>
      <c r="H165" s="32" t="s">
        <v>6890</v>
      </c>
      <c r="I165" s="42"/>
      <c r="J165" s="29"/>
      <c r="K165" s="29"/>
    </row>
    <row r="166" spans="1:11">
      <c r="A166" s="44">
        <v>151</v>
      </c>
      <c r="B166" s="38"/>
      <c r="C166" s="40">
        <v>391957</v>
      </c>
      <c r="D166" s="30" t="s">
        <v>3731</v>
      </c>
      <c r="E166" s="31">
        <f>VLOOKUP(C166,'[1]DU LIEU'!A:E,5,0)</f>
        <v>3800000</v>
      </c>
      <c r="F166" s="31">
        <v>4000000</v>
      </c>
      <c r="G166" s="31">
        <f t="shared" si="2"/>
        <v>200000</v>
      </c>
      <c r="H166" s="32" t="s">
        <v>6891</v>
      </c>
      <c r="I166" s="42"/>
      <c r="J166" s="29"/>
      <c r="K166" s="29"/>
    </row>
    <row r="167" spans="1:11">
      <c r="A167" s="44">
        <v>152</v>
      </c>
      <c r="B167" s="38"/>
      <c r="C167" s="40">
        <v>391535</v>
      </c>
      <c r="D167" s="30" t="s">
        <v>7556</v>
      </c>
      <c r="E167" s="31">
        <f>VLOOKUP(C167,'[1]DU LIEU'!A:E,5,0)</f>
        <v>3800000</v>
      </c>
      <c r="F167" s="31">
        <v>3800000</v>
      </c>
      <c r="G167" s="31">
        <f t="shared" si="2"/>
        <v>0</v>
      </c>
      <c r="H167" s="32" t="s">
        <v>6892</v>
      </c>
      <c r="I167" s="42"/>
      <c r="J167" s="29"/>
      <c r="K167" s="29"/>
    </row>
    <row r="168" spans="1:11">
      <c r="A168" s="44">
        <v>153</v>
      </c>
      <c r="B168" s="38"/>
      <c r="C168" s="40">
        <v>390505</v>
      </c>
      <c r="D168" s="30" t="s">
        <v>7557</v>
      </c>
      <c r="E168" s="31">
        <f>VLOOKUP(C168,'[1]DU LIEU'!A:E,5,0)</f>
        <v>3800000</v>
      </c>
      <c r="F168" s="31">
        <v>3800000</v>
      </c>
      <c r="G168" s="31">
        <f t="shared" si="2"/>
        <v>0</v>
      </c>
      <c r="H168" s="32" t="s">
        <v>6893</v>
      </c>
      <c r="I168" s="42"/>
      <c r="J168" s="29"/>
      <c r="K168" s="29"/>
    </row>
    <row r="169" spans="1:11">
      <c r="A169" s="44">
        <v>154</v>
      </c>
      <c r="B169" s="38"/>
      <c r="C169" s="40">
        <v>380503</v>
      </c>
      <c r="D169" s="30" t="s">
        <v>7558</v>
      </c>
      <c r="E169" s="31">
        <f>VLOOKUP(C169,'[1]DU LIEU'!A:E,5,0)</f>
        <v>4600000</v>
      </c>
      <c r="F169" s="31">
        <v>4600000</v>
      </c>
      <c r="G169" s="31">
        <f t="shared" si="2"/>
        <v>0</v>
      </c>
      <c r="H169" s="32" t="s">
        <v>6894</v>
      </c>
      <c r="I169" s="42"/>
      <c r="J169" s="29"/>
      <c r="K169" s="29"/>
    </row>
    <row r="170" spans="1:11">
      <c r="A170" s="44">
        <v>155</v>
      </c>
      <c r="B170" s="38"/>
      <c r="C170" s="40">
        <v>400743</v>
      </c>
      <c r="D170" s="30" t="s">
        <v>6039</v>
      </c>
      <c r="E170" s="31">
        <f>VLOOKUP(C170,'[1]DU LIEU'!A:E,5,0)</f>
        <v>3800000</v>
      </c>
      <c r="F170" s="31">
        <v>3800000</v>
      </c>
      <c r="G170" s="31">
        <f t="shared" si="2"/>
        <v>0</v>
      </c>
      <c r="H170" s="32" t="s">
        <v>6895</v>
      </c>
      <c r="I170" s="42"/>
      <c r="J170" s="29"/>
      <c r="K170" s="29"/>
    </row>
    <row r="171" spans="1:11">
      <c r="A171" s="44">
        <v>156</v>
      </c>
      <c r="B171" s="38"/>
      <c r="C171" s="40">
        <v>400442</v>
      </c>
      <c r="D171" s="30" t="s">
        <v>5794</v>
      </c>
      <c r="E171" s="31">
        <f>VLOOKUP(C171,'[1]DU LIEU'!A:E,5,0)</f>
        <v>4000000</v>
      </c>
      <c r="F171" s="31">
        <v>4000000</v>
      </c>
      <c r="G171" s="31">
        <f t="shared" si="2"/>
        <v>0</v>
      </c>
      <c r="H171" s="32" t="s">
        <v>6896</v>
      </c>
      <c r="I171" s="42"/>
      <c r="J171" s="29"/>
      <c r="K171" s="29"/>
    </row>
    <row r="172" spans="1:11" ht="38.25">
      <c r="A172" s="44">
        <v>157</v>
      </c>
      <c r="B172" s="38"/>
      <c r="C172" s="40">
        <v>390621</v>
      </c>
      <c r="D172" s="30" t="s">
        <v>7559</v>
      </c>
      <c r="E172" s="31">
        <f>VLOOKUP(C172,'[1]DU LIEU'!A:E,5,0)</f>
        <v>3800000</v>
      </c>
      <c r="F172" s="31">
        <v>3800000</v>
      </c>
      <c r="G172" s="31">
        <f t="shared" si="2"/>
        <v>0</v>
      </c>
      <c r="H172" s="32" t="s">
        <v>6897</v>
      </c>
      <c r="I172" s="42"/>
      <c r="J172" s="29"/>
      <c r="K172" s="29"/>
    </row>
    <row r="173" spans="1:11">
      <c r="A173" s="44">
        <v>158</v>
      </c>
      <c r="B173" s="38"/>
      <c r="C173" s="40">
        <v>382568</v>
      </c>
      <c r="D173" s="30" t="s">
        <v>6111</v>
      </c>
      <c r="E173" s="31">
        <f>VLOOKUP(C173,'[1]DU LIEU'!A:E,5,0)</f>
        <v>2000000</v>
      </c>
      <c r="F173" s="31">
        <v>2000000</v>
      </c>
      <c r="G173" s="31">
        <f t="shared" si="2"/>
        <v>0</v>
      </c>
      <c r="H173" s="32" t="s">
        <v>6898</v>
      </c>
      <c r="I173" s="42"/>
      <c r="J173" s="29"/>
      <c r="K173" s="29"/>
    </row>
    <row r="174" spans="1:11">
      <c r="A174" s="44">
        <v>159</v>
      </c>
      <c r="B174" s="38"/>
      <c r="C174" s="40">
        <v>392923</v>
      </c>
      <c r="D174" s="30" t="s">
        <v>7560</v>
      </c>
      <c r="E174" s="31">
        <f>VLOOKUP(C174,'[1]DU LIEU'!A:E,5,0)</f>
        <v>3400000</v>
      </c>
      <c r="F174" s="31">
        <v>3400000</v>
      </c>
      <c r="G174" s="31">
        <f t="shared" si="2"/>
        <v>0</v>
      </c>
      <c r="H174" s="32" t="s">
        <v>6899</v>
      </c>
      <c r="I174" s="42"/>
      <c r="J174" s="29"/>
      <c r="K174" s="29"/>
    </row>
    <row r="175" spans="1:11">
      <c r="A175" s="44">
        <v>160</v>
      </c>
      <c r="B175" s="38"/>
      <c r="C175" s="40">
        <v>401816</v>
      </c>
      <c r="D175" s="30" t="s">
        <v>7541</v>
      </c>
      <c r="E175" s="31">
        <f>VLOOKUP(C175,'[1]DU LIEU'!A:E,5,0)</f>
        <v>3600000</v>
      </c>
      <c r="F175" s="31">
        <v>3600000</v>
      </c>
      <c r="G175" s="31">
        <f t="shared" si="2"/>
        <v>0</v>
      </c>
      <c r="H175" s="32" t="s">
        <v>6900</v>
      </c>
      <c r="I175" s="42"/>
      <c r="J175" s="29"/>
      <c r="K175" s="29"/>
    </row>
    <row r="176" spans="1:11">
      <c r="A176" s="44">
        <v>161</v>
      </c>
      <c r="B176" s="38"/>
      <c r="C176" s="40">
        <v>403522</v>
      </c>
      <c r="D176" s="30" t="s">
        <v>6058</v>
      </c>
      <c r="E176" s="31">
        <f>VLOOKUP(C176,'[1]DU LIEU'!A:E,5,0)</f>
        <v>2400000</v>
      </c>
      <c r="F176" s="31">
        <v>2400000</v>
      </c>
      <c r="G176" s="31">
        <f t="shared" si="2"/>
        <v>0</v>
      </c>
      <c r="H176" s="32" t="s">
        <v>6901</v>
      </c>
      <c r="I176" s="42"/>
      <c r="J176" s="29"/>
      <c r="K176" s="29"/>
    </row>
    <row r="177" spans="1:11">
      <c r="A177" s="44">
        <v>162</v>
      </c>
      <c r="B177" s="38"/>
      <c r="C177" s="40">
        <v>401060</v>
      </c>
      <c r="D177" s="30" t="s">
        <v>2750</v>
      </c>
      <c r="E177" s="31">
        <f>VLOOKUP(C177,'[1]DU LIEU'!A:E,5,0)</f>
        <v>3400000</v>
      </c>
      <c r="F177" s="31">
        <v>3400000</v>
      </c>
      <c r="G177" s="31">
        <f t="shared" si="2"/>
        <v>0</v>
      </c>
      <c r="H177" s="32" t="s">
        <v>6902</v>
      </c>
      <c r="I177" s="42"/>
      <c r="J177" s="29"/>
      <c r="K177" s="29"/>
    </row>
    <row r="178" spans="1:11">
      <c r="A178" s="44">
        <v>163</v>
      </c>
      <c r="B178" s="38"/>
      <c r="C178" s="40">
        <v>400960</v>
      </c>
      <c r="D178" s="30" t="s">
        <v>7561</v>
      </c>
      <c r="E178" s="31">
        <f>VLOOKUP(C178,'[1]DU LIEU'!A:E,5,0)</f>
        <v>3400000</v>
      </c>
      <c r="F178" s="31">
        <v>3400000</v>
      </c>
      <c r="G178" s="31">
        <f t="shared" si="2"/>
        <v>0</v>
      </c>
      <c r="H178" s="32" t="s">
        <v>6903</v>
      </c>
      <c r="I178" s="42"/>
      <c r="J178" s="29"/>
      <c r="K178" s="29"/>
    </row>
    <row r="179" spans="1:11">
      <c r="A179" s="44">
        <v>164</v>
      </c>
      <c r="B179" s="38"/>
      <c r="C179" s="40">
        <v>391144</v>
      </c>
      <c r="D179" s="30" t="s">
        <v>7562</v>
      </c>
      <c r="E179" s="31">
        <f>VLOOKUP(C179,'[1]DU LIEU'!A:E,5,0)</f>
        <v>3800000</v>
      </c>
      <c r="F179" s="31">
        <v>3800000</v>
      </c>
      <c r="G179" s="31">
        <f t="shared" si="2"/>
        <v>0</v>
      </c>
      <c r="H179" s="32" t="s">
        <v>6904</v>
      </c>
      <c r="I179" s="42"/>
      <c r="J179" s="29"/>
      <c r="K179" s="29"/>
    </row>
    <row r="180" spans="1:11">
      <c r="A180" s="44">
        <v>165</v>
      </c>
      <c r="B180" s="38"/>
      <c r="C180" s="40">
        <v>401690</v>
      </c>
      <c r="D180" s="30" t="s">
        <v>7563</v>
      </c>
      <c r="E180" s="31">
        <f>VLOOKUP(C180,'[1]DU LIEU'!A:E,5,0)</f>
        <v>3000000</v>
      </c>
      <c r="F180" s="31">
        <v>3000000</v>
      </c>
      <c r="G180" s="31">
        <f t="shared" si="2"/>
        <v>0</v>
      </c>
      <c r="H180" s="32" t="s">
        <v>6905</v>
      </c>
      <c r="I180" s="42"/>
      <c r="J180" s="29"/>
      <c r="K180" s="29"/>
    </row>
    <row r="181" spans="1:11">
      <c r="A181" s="44">
        <v>166</v>
      </c>
      <c r="B181" s="38"/>
      <c r="C181" s="40">
        <v>402439</v>
      </c>
      <c r="D181" s="30" t="s">
        <v>7564</v>
      </c>
      <c r="E181" s="31">
        <f>VLOOKUP(C181,'[1]DU LIEU'!A:E,5,0)</f>
        <v>3400000</v>
      </c>
      <c r="F181" s="31">
        <v>3400000</v>
      </c>
      <c r="G181" s="31">
        <f t="shared" si="2"/>
        <v>0</v>
      </c>
      <c r="H181" s="32" t="s">
        <v>6906</v>
      </c>
      <c r="I181" s="42"/>
      <c r="J181" s="29"/>
      <c r="K181" s="29"/>
    </row>
    <row r="182" spans="1:11">
      <c r="A182" s="44">
        <v>167</v>
      </c>
      <c r="B182" s="38"/>
      <c r="C182" s="40">
        <v>380368</v>
      </c>
      <c r="D182" s="30" t="s">
        <v>7565</v>
      </c>
      <c r="E182" s="31">
        <f>VLOOKUP(C182,'[1]DU LIEU'!A:E,5,0)</f>
        <v>2600000</v>
      </c>
      <c r="F182" s="31">
        <v>2600000</v>
      </c>
      <c r="G182" s="31">
        <f t="shared" si="2"/>
        <v>0</v>
      </c>
      <c r="H182" s="32" t="s">
        <v>6907</v>
      </c>
      <c r="I182" s="42"/>
      <c r="J182" s="29"/>
      <c r="K182" s="29"/>
    </row>
    <row r="183" spans="1:11">
      <c r="A183" s="44">
        <v>168</v>
      </c>
      <c r="B183" s="38"/>
      <c r="C183" s="40">
        <v>403830</v>
      </c>
      <c r="D183" s="30" t="s">
        <v>7566</v>
      </c>
      <c r="E183" s="31">
        <f>VLOOKUP(C183,'[1]DU LIEU'!A:E,5,0)</f>
        <v>3400000</v>
      </c>
      <c r="F183" s="31">
        <v>3400000</v>
      </c>
      <c r="G183" s="31">
        <f t="shared" si="2"/>
        <v>0</v>
      </c>
      <c r="H183" s="32" t="s">
        <v>6908</v>
      </c>
      <c r="I183" s="42"/>
      <c r="J183" s="29"/>
      <c r="K183" s="29"/>
    </row>
    <row r="184" spans="1:11">
      <c r="A184" s="44">
        <v>169</v>
      </c>
      <c r="B184" s="38"/>
      <c r="C184" s="40">
        <v>390311</v>
      </c>
      <c r="D184" s="30" t="s">
        <v>7567</v>
      </c>
      <c r="E184" s="31">
        <f>VLOOKUP(C184,'[1]DU LIEU'!A:E,5,0)</f>
        <v>4000000</v>
      </c>
      <c r="F184" s="31">
        <v>4000000</v>
      </c>
      <c r="G184" s="31">
        <f t="shared" si="2"/>
        <v>0</v>
      </c>
      <c r="H184" s="32" t="s">
        <v>6909</v>
      </c>
      <c r="I184" s="42"/>
      <c r="J184" s="29"/>
      <c r="K184" s="29"/>
    </row>
    <row r="185" spans="1:11">
      <c r="A185" s="44">
        <v>170</v>
      </c>
      <c r="B185" s="38"/>
      <c r="C185" s="40">
        <v>402446</v>
      </c>
      <c r="D185" s="30" t="s">
        <v>7568</v>
      </c>
      <c r="E185" s="31">
        <f>VLOOKUP(C185,'[1]DU LIEU'!A:E,5,0)</f>
        <v>3400000</v>
      </c>
      <c r="F185" s="31">
        <v>3400000</v>
      </c>
      <c r="G185" s="31">
        <f t="shared" si="2"/>
        <v>0</v>
      </c>
      <c r="H185" s="32" t="s">
        <v>6910</v>
      </c>
      <c r="I185" s="42"/>
      <c r="J185" s="29"/>
      <c r="K185" s="29"/>
    </row>
    <row r="186" spans="1:11">
      <c r="A186" s="44">
        <v>171</v>
      </c>
      <c r="B186" s="38"/>
      <c r="C186" s="40">
        <v>401063</v>
      </c>
      <c r="D186" s="30" t="s">
        <v>7569</v>
      </c>
      <c r="E186" s="31">
        <f>VLOOKUP(C186,'[1]DU LIEU'!A:E,5,0)</f>
        <v>1140000</v>
      </c>
      <c r="F186" s="31">
        <v>1140000</v>
      </c>
      <c r="G186" s="31">
        <f t="shared" si="2"/>
        <v>0</v>
      </c>
      <c r="H186" s="32" t="s">
        <v>6911</v>
      </c>
      <c r="I186" s="42"/>
      <c r="J186" s="29"/>
      <c r="K186" s="29"/>
    </row>
    <row r="187" spans="1:11">
      <c r="A187" s="44">
        <v>172</v>
      </c>
      <c r="B187" s="38"/>
      <c r="C187" s="40">
        <v>402049</v>
      </c>
      <c r="D187" s="30" t="s">
        <v>7570</v>
      </c>
      <c r="E187" s="31">
        <f>VLOOKUP(C187,'[1]DU LIEU'!A:E,5,0)</f>
        <v>3000000</v>
      </c>
      <c r="F187" s="31">
        <v>3000000</v>
      </c>
      <c r="G187" s="31">
        <f t="shared" si="2"/>
        <v>0</v>
      </c>
      <c r="H187" s="32" t="s">
        <v>6912</v>
      </c>
      <c r="I187" s="42"/>
      <c r="J187" s="29"/>
      <c r="K187" s="29"/>
    </row>
    <row r="188" spans="1:11">
      <c r="A188" s="44">
        <v>173</v>
      </c>
      <c r="B188" s="38"/>
      <c r="C188" s="40">
        <v>402058</v>
      </c>
      <c r="D188" s="30" t="s">
        <v>7571</v>
      </c>
      <c r="E188" s="31">
        <f>VLOOKUP(C188,'[1]DU LIEU'!A:E,5,0)</f>
        <v>3000000</v>
      </c>
      <c r="F188" s="31">
        <v>3000000</v>
      </c>
      <c r="G188" s="31">
        <f t="shared" si="2"/>
        <v>0</v>
      </c>
      <c r="H188" s="32" t="s">
        <v>6913</v>
      </c>
      <c r="I188" s="42"/>
      <c r="J188" s="29"/>
      <c r="K188" s="29"/>
    </row>
    <row r="189" spans="1:11">
      <c r="A189" s="44">
        <v>174</v>
      </c>
      <c r="B189" s="38"/>
      <c r="C189" s="40">
        <v>402052</v>
      </c>
      <c r="D189" s="30" t="s">
        <v>7572</v>
      </c>
      <c r="E189" s="31">
        <f>VLOOKUP(C189,'[1]DU LIEU'!A:E,5,0)</f>
        <v>3600000</v>
      </c>
      <c r="F189" s="31">
        <v>3600000</v>
      </c>
      <c r="G189" s="31">
        <f t="shared" si="2"/>
        <v>0</v>
      </c>
      <c r="H189" s="32" t="s">
        <v>6914</v>
      </c>
      <c r="I189" s="42"/>
      <c r="J189" s="29"/>
      <c r="K189" s="29"/>
    </row>
    <row r="190" spans="1:11">
      <c r="A190" s="44">
        <v>175</v>
      </c>
      <c r="B190" s="38"/>
      <c r="C190" s="40">
        <v>382259</v>
      </c>
      <c r="D190" s="30" t="s">
        <v>7573</v>
      </c>
      <c r="E190" s="31">
        <f>VLOOKUP(C190,'[1]DU LIEU'!A:E,5,0)</f>
        <v>2000000</v>
      </c>
      <c r="F190" s="31">
        <v>2000000</v>
      </c>
      <c r="G190" s="31">
        <f t="shared" si="2"/>
        <v>0</v>
      </c>
      <c r="H190" s="32" t="s">
        <v>6915</v>
      </c>
      <c r="I190" s="42"/>
      <c r="J190" s="29"/>
      <c r="K190" s="29"/>
    </row>
    <row r="191" spans="1:11">
      <c r="A191" s="44">
        <v>176</v>
      </c>
      <c r="B191" s="38"/>
      <c r="C191" s="40">
        <v>390471</v>
      </c>
      <c r="D191" s="30" t="s">
        <v>7574</v>
      </c>
      <c r="E191" s="31">
        <f>VLOOKUP(C191,'[1]DU LIEU'!A:E,5,0)</f>
        <v>4200000</v>
      </c>
      <c r="F191" s="31">
        <v>4200000</v>
      </c>
      <c r="G191" s="31">
        <f t="shared" si="2"/>
        <v>0</v>
      </c>
      <c r="H191" s="32" t="s">
        <v>6916</v>
      </c>
      <c r="I191" s="42"/>
      <c r="J191" s="29"/>
      <c r="K191" s="29"/>
    </row>
    <row r="192" spans="1:11">
      <c r="A192" s="44">
        <v>177</v>
      </c>
      <c r="B192" s="38"/>
      <c r="C192" s="40">
        <v>381225</v>
      </c>
      <c r="D192" s="30" t="s">
        <v>7575</v>
      </c>
      <c r="E192" s="31">
        <f>VLOOKUP(C192,'[1]DU LIEU'!A:E,5,0)</f>
        <v>3800000</v>
      </c>
      <c r="F192" s="31">
        <v>3800000</v>
      </c>
      <c r="G192" s="31">
        <f t="shared" si="2"/>
        <v>0</v>
      </c>
      <c r="H192" s="32" t="s">
        <v>6917</v>
      </c>
      <c r="I192" s="42"/>
      <c r="J192" s="29"/>
      <c r="K192" s="29"/>
    </row>
    <row r="193" spans="1:11">
      <c r="A193" s="44">
        <v>178</v>
      </c>
      <c r="B193" s="38"/>
      <c r="C193" s="40">
        <v>380451</v>
      </c>
      <c r="D193" s="30" t="s">
        <v>7576</v>
      </c>
      <c r="E193" s="31">
        <f>VLOOKUP(C193,'[1]DU LIEU'!A:E,5,0)</f>
        <v>800000</v>
      </c>
      <c r="F193" s="31">
        <v>800000</v>
      </c>
      <c r="G193" s="31">
        <f t="shared" si="2"/>
        <v>0</v>
      </c>
      <c r="H193" s="32" t="s">
        <v>6918</v>
      </c>
      <c r="I193" s="42"/>
      <c r="J193" s="29"/>
      <c r="K193" s="29"/>
    </row>
    <row r="194" spans="1:11">
      <c r="A194" s="44">
        <v>179</v>
      </c>
      <c r="B194" s="38"/>
      <c r="C194" s="40">
        <v>391368</v>
      </c>
      <c r="D194" s="30" t="s">
        <v>2123</v>
      </c>
      <c r="E194" s="31">
        <f>VLOOKUP(C194,'[1]DU LIEU'!A:E,5,0)</f>
        <v>3800000</v>
      </c>
      <c r="F194" s="31">
        <v>3800000</v>
      </c>
      <c r="G194" s="31">
        <f t="shared" si="2"/>
        <v>0</v>
      </c>
      <c r="H194" s="32" t="s">
        <v>6919</v>
      </c>
      <c r="I194" s="42"/>
      <c r="J194" s="29"/>
      <c r="K194" s="29"/>
    </row>
    <row r="195" spans="1:11">
      <c r="A195" s="44">
        <v>180</v>
      </c>
      <c r="B195" s="38"/>
      <c r="C195" s="40">
        <v>382555</v>
      </c>
      <c r="D195" s="30" t="s">
        <v>7577</v>
      </c>
      <c r="E195" s="31">
        <f>VLOOKUP(C195,'[1]DU LIEU'!A:E,5,0)</f>
        <v>2000000</v>
      </c>
      <c r="F195" s="31">
        <v>2000000</v>
      </c>
      <c r="G195" s="31">
        <f t="shared" si="2"/>
        <v>0</v>
      </c>
      <c r="H195" s="32" t="s">
        <v>6920</v>
      </c>
      <c r="I195" s="42"/>
      <c r="J195" s="29"/>
      <c r="K195" s="29"/>
    </row>
    <row r="196" spans="1:11">
      <c r="A196" s="44">
        <v>181</v>
      </c>
      <c r="B196" s="38"/>
      <c r="C196" s="40">
        <v>400557</v>
      </c>
      <c r="D196" s="30" t="s">
        <v>7578</v>
      </c>
      <c r="E196" s="31">
        <f>VLOOKUP(C196,'[1]DU LIEU'!A:E,5,0)</f>
        <v>17000000</v>
      </c>
      <c r="F196" s="31">
        <v>17000000</v>
      </c>
      <c r="G196" s="31">
        <f t="shared" si="2"/>
        <v>0</v>
      </c>
      <c r="H196" s="32" t="s">
        <v>6921</v>
      </c>
      <c r="I196" s="42"/>
      <c r="J196" s="29"/>
      <c r="K196" s="29"/>
    </row>
    <row r="197" spans="1:11">
      <c r="A197" s="44">
        <v>182</v>
      </c>
      <c r="B197" s="38"/>
      <c r="C197" s="40">
        <v>401565</v>
      </c>
      <c r="D197" s="30" t="s">
        <v>7579</v>
      </c>
      <c r="E197" s="31">
        <f>VLOOKUP(C197,'[1]DU LIEU'!A:E,5,0)</f>
        <v>3800000</v>
      </c>
      <c r="F197" s="31">
        <v>3800000</v>
      </c>
      <c r="G197" s="31">
        <f t="shared" si="2"/>
        <v>0</v>
      </c>
      <c r="H197" s="32" t="s">
        <v>6922</v>
      </c>
      <c r="I197" s="42"/>
      <c r="J197" s="29"/>
      <c r="K197" s="29"/>
    </row>
    <row r="198" spans="1:11">
      <c r="A198" s="44">
        <v>183</v>
      </c>
      <c r="B198" s="38"/>
      <c r="C198" s="40">
        <v>390172</v>
      </c>
      <c r="D198" s="30" t="s">
        <v>7580</v>
      </c>
      <c r="E198" s="31">
        <f>VLOOKUP(C198,'[1]DU LIEU'!A:E,5,0)</f>
        <v>3800000</v>
      </c>
      <c r="F198" s="31">
        <v>3800000</v>
      </c>
      <c r="G198" s="31">
        <f t="shared" si="2"/>
        <v>0</v>
      </c>
      <c r="H198" s="32" t="s">
        <v>6923</v>
      </c>
      <c r="I198" s="42"/>
      <c r="J198" s="29"/>
      <c r="K198" s="29"/>
    </row>
    <row r="199" spans="1:11">
      <c r="A199" s="44">
        <v>184</v>
      </c>
      <c r="B199" s="38"/>
      <c r="C199" s="40">
        <v>390758</v>
      </c>
      <c r="D199" s="30" t="s">
        <v>7581</v>
      </c>
      <c r="E199" s="31">
        <f>VLOOKUP(C199,'[1]DU LIEU'!A:E,5,0)</f>
        <v>4000000</v>
      </c>
      <c r="F199" s="31">
        <v>4000000</v>
      </c>
      <c r="G199" s="31">
        <f t="shared" si="2"/>
        <v>0</v>
      </c>
      <c r="H199" s="32" t="s">
        <v>6924</v>
      </c>
      <c r="I199" s="42"/>
      <c r="J199" s="29"/>
      <c r="K199" s="29"/>
    </row>
    <row r="200" spans="1:11">
      <c r="A200" s="44">
        <v>185</v>
      </c>
      <c r="B200" s="38"/>
      <c r="C200" s="40">
        <v>392435</v>
      </c>
      <c r="D200" s="30" t="s">
        <v>7582</v>
      </c>
      <c r="E200" s="31">
        <f>VLOOKUP(C200,'[1]DU LIEU'!A:E,5,0)</f>
        <v>3000000</v>
      </c>
      <c r="F200" s="31">
        <v>3000000</v>
      </c>
      <c r="G200" s="31">
        <f t="shared" si="2"/>
        <v>0</v>
      </c>
      <c r="H200" s="32" t="s">
        <v>6925</v>
      </c>
      <c r="I200" s="42"/>
      <c r="J200" s="29"/>
      <c r="K200" s="29"/>
    </row>
    <row r="201" spans="1:11">
      <c r="A201" s="44">
        <v>186</v>
      </c>
      <c r="B201" s="38"/>
      <c r="C201" s="40">
        <v>393052</v>
      </c>
      <c r="D201" s="30" t="s">
        <v>7583</v>
      </c>
      <c r="E201" s="31">
        <f>VLOOKUP(C201,'[1]DU LIEU'!A:E,5,0)</f>
        <v>3400000</v>
      </c>
      <c r="F201" s="31">
        <v>3400000</v>
      </c>
      <c r="G201" s="31">
        <f t="shared" si="2"/>
        <v>0</v>
      </c>
      <c r="H201" s="32" t="s">
        <v>6926</v>
      </c>
      <c r="I201" s="42"/>
      <c r="J201" s="29"/>
      <c r="K201" s="29"/>
    </row>
    <row r="202" spans="1:11">
      <c r="A202" s="44">
        <v>187</v>
      </c>
      <c r="B202" s="38"/>
      <c r="C202" s="40">
        <v>381317</v>
      </c>
      <c r="D202" s="30" t="s">
        <v>7584</v>
      </c>
      <c r="E202" s="31">
        <f>VLOOKUP(C202,'[1]DU LIEU'!A:E,5,0)</f>
        <v>800000</v>
      </c>
      <c r="F202" s="31">
        <v>800000</v>
      </c>
      <c r="G202" s="31">
        <f t="shared" si="2"/>
        <v>0</v>
      </c>
      <c r="H202" s="32" t="s">
        <v>6927</v>
      </c>
      <c r="I202" s="42"/>
      <c r="J202" s="29"/>
      <c r="K202" s="29"/>
    </row>
    <row r="203" spans="1:11">
      <c r="A203" s="44">
        <v>188</v>
      </c>
      <c r="B203" s="38"/>
      <c r="C203" s="40">
        <v>401620</v>
      </c>
      <c r="D203" s="30" t="s">
        <v>7585</v>
      </c>
      <c r="E203" s="31">
        <f>VLOOKUP(C203,'[1]DU LIEU'!A:E,5,0)</f>
        <v>3400000</v>
      </c>
      <c r="F203" s="31">
        <v>3400000</v>
      </c>
      <c r="G203" s="31">
        <f t="shared" si="2"/>
        <v>0</v>
      </c>
      <c r="H203" s="32" t="s">
        <v>6928</v>
      </c>
      <c r="I203" s="42"/>
      <c r="J203" s="29"/>
      <c r="K203" s="29"/>
    </row>
    <row r="204" spans="1:11">
      <c r="A204" s="44">
        <v>189</v>
      </c>
      <c r="B204" s="38"/>
      <c r="C204" s="40">
        <v>391360</v>
      </c>
      <c r="D204" s="30" t="s">
        <v>7586</v>
      </c>
      <c r="E204" s="31">
        <f>VLOOKUP(C204,'[1]DU LIEU'!A:E,5,0)</f>
        <v>3800000</v>
      </c>
      <c r="F204" s="31">
        <v>3800000</v>
      </c>
      <c r="G204" s="31">
        <f t="shared" si="2"/>
        <v>0</v>
      </c>
      <c r="H204" s="32" t="s">
        <v>6929</v>
      </c>
      <c r="I204" s="42"/>
      <c r="J204" s="29"/>
      <c r="K204" s="29"/>
    </row>
    <row r="205" spans="1:11">
      <c r="A205" s="44">
        <v>190</v>
      </c>
      <c r="B205" s="38"/>
      <c r="C205" s="40">
        <v>392649</v>
      </c>
      <c r="D205" s="30" t="s">
        <v>7587</v>
      </c>
      <c r="E205" s="31">
        <f>VLOOKUP(C205,'[1]DU LIEU'!A:E,5,0)</f>
        <v>3000000</v>
      </c>
      <c r="F205" s="31">
        <v>3000000</v>
      </c>
      <c r="G205" s="31">
        <f t="shared" si="2"/>
        <v>0</v>
      </c>
      <c r="H205" s="32" t="s">
        <v>6930</v>
      </c>
      <c r="I205" s="42"/>
      <c r="J205" s="29"/>
      <c r="K205" s="29"/>
    </row>
    <row r="206" spans="1:11">
      <c r="A206" s="44">
        <v>191</v>
      </c>
      <c r="B206" s="38"/>
      <c r="C206" s="40">
        <v>390950</v>
      </c>
      <c r="D206" s="30" t="s">
        <v>7588</v>
      </c>
      <c r="E206" s="31">
        <f>VLOOKUP(C206,'[1]DU LIEU'!A:E,5,0)</f>
        <v>3800000</v>
      </c>
      <c r="F206" s="31">
        <v>3800000</v>
      </c>
      <c r="G206" s="31">
        <f t="shared" si="2"/>
        <v>0</v>
      </c>
      <c r="H206" s="32" t="s">
        <v>6931</v>
      </c>
      <c r="I206" s="42"/>
      <c r="J206" s="29"/>
      <c r="K206" s="29"/>
    </row>
    <row r="207" spans="1:11" ht="25.5">
      <c r="A207" s="44">
        <v>192</v>
      </c>
      <c r="B207" s="38"/>
      <c r="C207" s="40">
        <v>392416</v>
      </c>
      <c r="D207" s="30" t="s">
        <v>7589</v>
      </c>
      <c r="E207" s="31">
        <f>VLOOKUP(C207,'[1]DU LIEU'!A:E,5,0)</f>
        <v>3000000</v>
      </c>
      <c r="F207" s="31">
        <v>3000000</v>
      </c>
      <c r="G207" s="31">
        <f t="shared" si="2"/>
        <v>0</v>
      </c>
      <c r="H207" s="32" t="s">
        <v>6932</v>
      </c>
      <c r="I207" s="42"/>
      <c r="J207" s="29"/>
      <c r="K207" s="29"/>
    </row>
    <row r="208" spans="1:11">
      <c r="A208" s="44">
        <v>193</v>
      </c>
      <c r="B208" s="38"/>
      <c r="C208" s="40">
        <v>403634</v>
      </c>
      <c r="D208" s="30" t="s">
        <v>7590</v>
      </c>
      <c r="E208" s="31">
        <f>VLOOKUP(C208,'[1]DU LIEU'!A:E,5,0)</f>
        <v>3200000</v>
      </c>
      <c r="F208" s="31">
        <v>3200000</v>
      </c>
      <c r="G208" s="31">
        <f t="shared" si="2"/>
        <v>0</v>
      </c>
      <c r="H208" s="32" t="s">
        <v>6933</v>
      </c>
      <c r="I208" s="42"/>
      <c r="J208" s="29"/>
      <c r="K208" s="29"/>
    </row>
    <row r="209" spans="1:11">
      <c r="A209" s="44">
        <v>194</v>
      </c>
      <c r="B209" s="38"/>
      <c r="C209" s="40">
        <v>391952</v>
      </c>
      <c r="D209" s="30" t="s">
        <v>7591</v>
      </c>
      <c r="E209" s="31">
        <f>VLOOKUP(C209,'[1]DU LIEU'!A:E,5,0)</f>
        <v>3800000</v>
      </c>
      <c r="F209" s="31">
        <v>3800000</v>
      </c>
      <c r="G209" s="31">
        <f t="shared" ref="G209:G272" si="3">F209-E209</f>
        <v>0</v>
      </c>
      <c r="H209" s="32" t="s">
        <v>6934</v>
      </c>
      <c r="I209" s="42"/>
      <c r="J209" s="29"/>
      <c r="K209" s="29"/>
    </row>
    <row r="210" spans="1:11">
      <c r="A210" s="44">
        <v>195</v>
      </c>
      <c r="B210" s="38"/>
      <c r="C210" s="40">
        <v>400572</v>
      </c>
      <c r="D210" s="30" t="s">
        <v>7592</v>
      </c>
      <c r="E210" s="31">
        <f>VLOOKUP(C210,'[1]DU LIEU'!A:E,5,0)</f>
        <v>1080000</v>
      </c>
      <c r="F210" s="31">
        <v>1080000</v>
      </c>
      <c r="G210" s="31">
        <f t="shared" si="3"/>
        <v>0</v>
      </c>
      <c r="H210" s="32" t="s">
        <v>6935</v>
      </c>
      <c r="I210" s="42"/>
      <c r="J210" s="29"/>
      <c r="K210" s="29"/>
    </row>
    <row r="211" spans="1:11" ht="25.5">
      <c r="A211" s="44">
        <v>196</v>
      </c>
      <c r="B211" s="38"/>
      <c r="C211" s="40">
        <v>402031</v>
      </c>
      <c r="D211" s="30" t="s">
        <v>7593</v>
      </c>
      <c r="E211" s="31">
        <f>VLOOKUP(C211,'[1]DU LIEU'!A:E,5,0)</f>
        <v>4000000</v>
      </c>
      <c r="F211" s="31">
        <v>4000000</v>
      </c>
      <c r="G211" s="31">
        <f t="shared" si="3"/>
        <v>0</v>
      </c>
      <c r="H211" s="32" t="s">
        <v>6936</v>
      </c>
      <c r="I211" s="42"/>
      <c r="J211" s="29"/>
      <c r="K211" s="29"/>
    </row>
    <row r="212" spans="1:11">
      <c r="A212" s="44">
        <v>197</v>
      </c>
      <c r="B212" s="38"/>
      <c r="C212" s="40">
        <v>402972</v>
      </c>
      <c r="D212" s="30" t="s">
        <v>580</v>
      </c>
      <c r="E212" s="31">
        <f>VLOOKUP(C212,'[1]DU LIEU'!A:E,5,0)</f>
        <v>15300000</v>
      </c>
      <c r="F212" s="31">
        <v>15300000</v>
      </c>
      <c r="G212" s="31">
        <f t="shared" si="3"/>
        <v>0</v>
      </c>
      <c r="H212" s="32" t="s">
        <v>6937</v>
      </c>
      <c r="I212" s="42"/>
      <c r="J212" s="29"/>
      <c r="K212" s="29"/>
    </row>
    <row r="213" spans="1:11">
      <c r="A213" s="44">
        <v>198</v>
      </c>
      <c r="B213" s="38"/>
      <c r="C213" s="40">
        <v>403435</v>
      </c>
      <c r="D213" s="30" t="s">
        <v>7594</v>
      </c>
      <c r="E213" s="31">
        <f>VLOOKUP(C213,'[1]DU LIEU'!A:E,5,0)</f>
        <v>2400000</v>
      </c>
      <c r="F213" s="31">
        <v>2400000</v>
      </c>
      <c r="G213" s="31">
        <f t="shared" si="3"/>
        <v>0</v>
      </c>
      <c r="H213" s="32" t="s">
        <v>6938</v>
      </c>
      <c r="I213" s="42"/>
      <c r="J213" s="29"/>
      <c r="K213" s="29"/>
    </row>
    <row r="214" spans="1:11">
      <c r="A214" s="44">
        <v>199</v>
      </c>
      <c r="B214" s="38"/>
      <c r="C214" s="40">
        <v>390874</v>
      </c>
      <c r="D214" s="30" t="s">
        <v>7595</v>
      </c>
      <c r="E214" s="31">
        <f>VLOOKUP(C214,'[1]DU LIEU'!A:E,5,0)</f>
        <v>4000000</v>
      </c>
      <c r="F214" s="31">
        <v>4000000</v>
      </c>
      <c r="G214" s="31">
        <f t="shared" si="3"/>
        <v>0</v>
      </c>
      <c r="H214" s="32" t="s">
        <v>6939</v>
      </c>
      <c r="I214" s="42"/>
      <c r="J214" s="29"/>
      <c r="K214" s="29"/>
    </row>
    <row r="215" spans="1:11">
      <c r="A215" s="44">
        <v>200</v>
      </c>
      <c r="B215" s="38"/>
      <c r="C215" s="40">
        <v>391201</v>
      </c>
      <c r="D215" s="30" t="s">
        <v>7596</v>
      </c>
      <c r="E215" s="31">
        <f>VLOOKUP(C215,'[1]DU LIEU'!A:E,5,0)</f>
        <v>1140000</v>
      </c>
      <c r="F215" s="31">
        <v>1140000</v>
      </c>
      <c r="G215" s="31">
        <f t="shared" si="3"/>
        <v>0</v>
      </c>
      <c r="H215" s="32" t="s">
        <v>6940</v>
      </c>
      <c r="I215" s="42"/>
      <c r="J215" s="29"/>
      <c r="K215" s="29"/>
    </row>
    <row r="216" spans="1:11" ht="25.5">
      <c r="A216" s="44">
        <v>201</v>
      </c>
      <c r="B216" s="38"/>
      <c r="C216" s="40">
        <v>404067</v>
      </c>
      <c r="D216" s="30" t="s">
        <v>7597</v>
      </c>
      <c r="E216" s="31">
        <f>VLOOKUP(C216,'[1]DU LIEU'!A:E,5,0)</f>
        <v>3800000</v>
      </c>
      <c r="F216" s="31">
        <v>3800000</v>
      </c>
      <c r="G216" s="31">
        <f t="shared" si="3"/>
        <v>0</v>
      </c>
      <c r="H216" s="32" t="s">
        <v>6941</v>
      </c>
      <c r="I216" s="42"/>
      <c r="J216" s="29"/>
      <c r="K216" s="29"/>
    </row>
    <row r="217" spans="1:11">
      <c r="A217" s="44">
        <v>202</v>
      </c>
      <c r="B217" s="38"/>
      <c r="C217" s="40">
        <v>401549</v>
      </c>
      <c r="D217" s="30" t="s">
        <v>7598</v>
      </c>
      <c r="E217" s="31">
        <f>VLOOKUP(C217,'[1]DU LIEU'!A:E,5,0)</f>
        <v>3200000</v>
      </c>
      <c r="F217" s="31">
        <v>3200000</v>
      </c>
      <c r="G217" s="31">
        <f t="shared" si="3"/>
        <v>0</v>
      </c>
      <c r="H217" s="32" t="s">
        <v>6942</v>
      </c>
      <c r="I217" s="42"/>
      <c r="J217" s="29"/>
      <c r="K217" s="29"/>
    </row>
    <row r="218" spans="1:11">
      <c r="A218" s="44">
        <v>203</v>
      </c>
      <c r="B218" s="38"/>
      <c r="C218" s="40">
        <v>403168</v>
      </c>
      <c r="D218" s="30" t="s">
        <v>7599</v>
      </c>
      <c r="E218" s="31">
        <f>VLOOKUP(C218,'[1]DU LIEU'!A:E,5,0)</f>
        <v>2400000</v>
      </c>
      <c r="F218" s="31">
        <v>2400000</v>
      </c>
      <c r="G218" s="31">
        <f t="shared" si="3"/>
        <v>0</v>
      </c>
      <c r="H218" s="32" t="s">
        <v>6943</v>
      </c>
      <c r="I218" s="42"/>
      <c r="J218" s="29"/>
      <c r="K218" s="29"/>
    </row>
    <row r="219" spans="1:11">
      <c r="A219" s="44">
        <v>204</v>
      </c>
      <c r="B219" s="38"/>
      <c r="C219" s="40">
        <v>400203</v>
      </c>
      <c r="D219" s="30" t="s">
        <v>5718</v>
      </c>
      <c r="E219" s="31">
        <f>VLOOKUP(C219,'[1]DU LIEU'!A:E,5,0)</f>
        <v>4000000</v>
      </c>
      <c r="F219" s="31">
        <v>4000000</v>
      </c>
      <c r="G219" s="31">
        <f t="shared" si="3"/>
        <v>0</v>
      </c>
      <c r="H219" s="32" t="s">
        <v>6944</v>
      </c>
      <c r="I219" s="42"/>
      <c r="J219" s="29"/>
      <c r="K219" s="29"/>
    </row>
    <row r="220" spans="1:11">
      <c r="A220" s="44">
        <v>205</v>
      </c>
      <c r="B220" s="38"/>
      <c r="C220" s="40">
        <v>401205</v>
      </c>
      <c r="D220" s="30" t="s">
        <v>5571</v>
      </c>
      <c r="E220" s="31">
        <f>VLOOKUP(C220,'[1]DU LIEU'!A:E,5,0)</f>
        <v>4600000</v>
      </c>
      <c r="F220" s="31">
        <v>4600000</v>
      </c>
      <c r="G220" s="31">
        <f t="shared" si="3"/>
        <v>0</v>
      </c>
      <c r="H220" s="32" t="s">
        <v>6945</v>
      </c>
      <c r="I220" s="42"/>
      <c r="J220" s="29"/>
      <c r="K220" s="29"/>
    </row>
    <row r="221" spans="1:11">
      <c r="A221" s="44">
        <v>206</v>
      </c>
      <c r="B221" s="38"/>
      <c r="C221" s="40">
        <v>403334</v>
      </c>
      <c r="D221" s="30" t="s">
        <v>7600</v>
      </c>
      <c r="E221" s="31">
        <f>VLOOKUP(C221,'[1]DU LIEU'!A:E,5,0)</f>
        <v>2400000</v>
      </c>
      <c r="F221" s="31">
        <v>2400000</v>
      </c>
      <c r="G221" s="31">
        <f t="shared" si="3"/>
        <v>0</v>
      </c>
      <c r="H221" s="32" t="s">
        <v>6946</v>
      </c>
      <c r="I221" s="42"/>
      <c r="J221" s="29"/>
      <c r="K221" s="29"/>
    </row>
    <row r="222" spans="1:11">
      <c r="A222" s="44">
        <v>207</v>
      </c>
      <c r="B222" s="38"/>
      <c r="C222" s="40">
        <v>403653</v>
      </c>
      <c r="D222" s="30" t="s">
        <v>7601</v>
      </c>
      <c r="E222" s="31">
        <f>VLOOKUP(C222,'[1]DU LIEU'!A:E,5,0)</f>
        <v>2400000</v>
      </c>
      <c r="F222" s="31">
        <v>2400000</v>
      </c>
      <c r="G222" s="31">
        <f t="shared" si="3"/>
        <v>0</v>
      </c>
      <c r="H222" s="32" t="s">
        <v>6947</v>
      </c>
      <c r="I222" s="42"/>
      <c r="J222" s="29"/>
      <c r="K222" s="29"/>
    </row>
    <row r="223" spans="1:11">
      <c r="A223" s="44">
        <v>208</v>
      </c>
      <c r="B223" s="38"/>
      <c r="C223" s="40">
        <v>402008</v>
      </c>
      <c r="D223" s="30" t="s">
        <v>7602</v>
      </c>
      <c r="E223" s="31">
        <f>VLOOKUP(C223,'[1]DU LIEU'!A:E,5,0)</f>
        <v>4000000</v>
      </c>
      <c r="F223" s="31">
        <v>4000000</v>
      </c>
      <c r="G223" s="31">
        <f t="shared" si="3"/>
        <v>0</v>
      </c>
      <c r="H223" s="32" t="s">
        <v>6948</v>
      </c>
      <c r="I223" s="42"/>
      <c r="J223" s="29"/>
      <c r="K223" s="29"/>
    </row>
    <row r="224" spans="1:11">
      <c r="A224" s="44">
        <v>209</v>
      </c>
      <c r="B224" s="38"/>
      <c r="C224" s="40">
        <v>392624</v>
      </c>
      <c r="D224" s="30" t="s">
        <v>7603</v>
      </c>
      <c r="E224" s="31">
        <f>VLOOKUP(C224,'[1]DU LIEU'!A:E,5,0)</f>
        <v>600000</v>
      </c>
      <c r="F224" s="31">
        <v>600000</v>
      </c>
      <c r="G224" s="31">
        <f t="shared" si="3"/>
        <v>0</v>
      </c>
      <c r="H224" s="32" t="s">
        <v>6949</v>
      </c>
      <c r="I224" s="42"/>
      <c r="J224" s="29"/>
      <c r="K224" s="29"/>
    </row>
    <row r="225" spans="1:11">
      <c r="A225" s="44">
        <v>210</v>
      </c>
      <c r="B225" s="38"/>
      <c r="C225" s="40">
        <v>390617</v>
      </c>
      <c r="D225" s="30" t="s">
        <v>7604</v>
      </c>
      <c r="E225" s="31">
        <f>VLOOKUP(C225,'[1]DU LIEU'!A:E,5,0)</f>
        <v>4000000</v>
      </c>
      <c r="F225" s="31">
        <v>4000000</v>
      </c>
      <c r="G225" s="31">
        <f t="shared" si="3"/>
        <v>0</v>
      </c>
      <c r="H225" s="32" t="s">
        <v>6950</v>
      </c>
      <c r="I225" s="42"/>
      <c r="J225" s="29"/>
      <c r="K225" s="29"/>
    </row>
    <row r="226" spans="1:11">
      <c r="A226" s="44">
        <v>211</v>
      </c>
      <c r="B226" s="38"/>
      <c r="C226" s="40">
        <v>391414</v>
      </c>
      <c r="D226" s="30" t="s">
        <v>7605</v>
      </c>
      <c r="E226" s="31">
        <f>VLOOKUP(C226,'[1]DU LIEU'!A:E,5,0)</f>
        <v>3800000</v>
      </c>
      <c r="F226" s="31">
        <v>3800000</v>
      </c>
      <c r="G226" s="31">
        <f t="shared" si="3"/>
        <v>0</v>
      </c>
      <c r="H226" s="32" t="s">
        <v>6951</v>
      </c>
      <c r="I226" s="42"/>
      <c r="J226" s="29"/>
      <c r="K226" s="29"/>
    </row>
    <row r="227" spans="1:11" ht="25.5">
      <c r="A227" s="44">
        <v>212</v>
      </c>
      <c r="B227" s="38"/>
      <c r="C227" s="40">
        <v>392525</v>
      </c>
      <c r="D227" s="30" t="s">
        <v>7606</v>
      </c>
      <c r="E227" s="31">
        <f>VLOOKUP(C227,'[1]DU LIEU'!A:E,5,0)</f>
        <v>3000000</v>
      </c>
      <c r="F227" s="31">
        <v>3000000</v>
      </c>
      <c r="G227" s="31">
        <f t="shared" si="3"/>
        <v>0</v>
      </c>
      <c r="H227" s="32" t="s">
        <v>6952</v>
      </c>
      <c r="I227" s="42"/>
      <c r="J227" s="29"/>
      <c r="K227" s="29"/>
    </row>
    <row r="228" spans="1:11">
      <c r="A228" s="44">
        <v>213</v>
      </c>
      <c r="B228" s="38"/>
      <c r="C228" s="40">
        <v>390513</v>
      </c>
      <c r="D228" s="30" t="s">
        <v>7607</v>
      </c>
      <c r="E228" s="31">
        <f>VLOOKUP(C228,'[1]DU LIEU'!A:E,5,0)</f>
        <v>3800000</v>
      </c>
      <c r="F228" s="31">
        <v>3800000</v>
      </c>
      <c r="G228" s="31">
        <f t="shared" si="3"/>
        <v>0</v>
      </c>
      <c r="H228" s="32" t="s">
        <v>6953</v>
      </c>
      <c r="I228" s="42"/>
      <c r="J228" s="29"/>
      <c r="K228" s="29"/>
    </row>
    <row r="229" spans="1:11">
      <c r="A229" s="44">
        <v>214</v>
      </c>
      <c r="B229" s="38"/>
      <c r="C229" s="40">
        <v>393137</v>
      </c>
      <c r="D229" s="30" t="s">
        <v>7608</v>
      </c>
      <c r="E229" s="31">
        <f>VLOOKUP(C229,'[1]DU LIEU'!A:E,5,0)</f>
        <v>3000000</v>
      </c>
      <c r="F229" s="31">
        <v>3000000</v>
      </c>
      <c r="G229" s="31">
        <f t="shared" si="3"/>
        <v>0</v>
      </c>
      <c r="H229" s="32" t="s">
        <v>6954</v>
      </c>
      <c r="I229" s="42"/>
      <c r="J229" s="29"/>
      <c r="K229" s="29"/>
    </row>
    <row r="230" spans="1:11">
      <c r="A230" s="44">
        <v>215</v>
      </c>
      <c r="B230" s="38"/>
      <c r="C230" s="40">
        <v>403623</v>
      </c>
      <c r="D230" s="30" t="s">
        <v>7609</v>
      </c>
      <c r="E230" s="31">
        <f>VLOOKUP(C230,'[1]DU LIEU'!A:E,5,0)</f>
        <v>2400000</v>
      </c>
      <c r="F230" s="31">
        <v>2400000</v>
      </c>
      <c r="G230" s="31">
        <f t="shared" si="3"/>
        <v>0</v>
      </c>
      <c r="H230" s="32" t="s">
        <v>6955</v>
      </c>
      <c r="I230" s="42"/>
      <c r="J230" s="29"/>
      <c r="K230" s="29"/>
    </row>
    <row r="231" spans="1:11">
      <c r="A231" s="44">
        <v>216</v>
      </c>
      <c r="B231" s="38"/>
      <c r="C231" s="40">
        <v>403836</v>
      </c>
      <c r="D231" s="30" t="s">
        <v>7610</v>
      </c>
      <c r="E231" s="31">
        <f>VLOOKUP(C231,'[1]DU LIEU'!A:E,5,0)</f>
        <v>3400000</v>
      </c>
      <c r="F231" s="31">
        <v>3400000</v>
      </c>
      <c r="G231" s="31">
        <f t="shared" si="3"/>
        <v>0</v>
      </c>
      <c r="H231" s="32" t="s">
        <v>6956</v>
      </c>
      <c r="I231" s="42"/>
      <c r="J231" s="29"/>
      <c r="K231" s="29"/>
    </row>
    <row r="232" spans="1:11">
      <c r="A232" s="44">
        <v>217</v>
      </c>
      <c r="B232" s="38"/>
      <c r="C232" s="40">
        <v>402472</v>
      </c>
      <c r="D232" s="30" t="s">
        <v>7611</v>
      </c>
      <c r="E232" s="31">
        <f>VLOOKUP(C232,'[1]DU LIEU'!A:E,5,0)</f>
        <v>3800000</v>
      </c>
      <c r="F232" s="31">
        <v>3800000</v>
      </c>
      <c r="G232" s="31">
        <f t="shared" si="3"/>
        <v>0</v>
      </c>
      <c r="H232" s="32" t="s">
        <v>6957</v>
      </c>
      <c r="I232" s="42"/>
      <c r="J232" s="29"/>
      <c r="K232" s="29"/>
    </row>
    <row r="233" spans="1:11">
      <c r="A233" s="44">
        <v>218</v>
      </c>
      <c r="B233" s="38"/>
      <c r="C233" s="40">
        <v>401045</v>
      </c>
      <c r="D233" s="30" t="s">
        <v>7612</v>
      </c>
      <c r="E233" s="31">
        <f>VLOOKUP(C233,'[1]DU LIEU'!A:E,5,0)</f>
        <v>3800000</v>
      </c>
      <c r="F233" s="31">
        <v>3800000</v>
      </c>
      <c r="G233" s="31">
        <f t="shared" si="3"/>
        <v>0</v>
      </c>
      <c r="H233" s="32" t="s">
        <v>6958</v>
      </c>
      <c r="I233" s="42"/>
      <c r="J233" s="29"/>
      <c r="K233" s="29"/>
    </row>
    <row r="234" spans="1:11">
      <c r="A234" s="44">
        <v>219</v>
      </c>
      <c r="B234" s="38"/>
      <c r="C234" s="40">
        <v>400553</v>
      </c>
      <c r="D234" s="30" t="s">
        <v>7613</v>
      </c>
      <c r="E234" s="31">
        <f>VLOOKUP(C234,'[1]DU LIEU'!A:E,5,0)</f>
        <v>3600000</v>
      </c>
      <c r="F234" s="31">
        <v>3600000</v>
      </c>
      <c r="G234" s="31">
        <f t="shared" si="3"/>
        <v>0</v>
      </c>
      <c r="H234" s="32" t="s">
        <v>6959</v>
      </c>
      <c r="I234" s="42"/>
      <c r="J234" s="29"/>
      <c r="K234" s="29"/>
    </row>
    <row r="235" spans="1:11">
      <c r="A235" s="44">
        <v>220</v>
      </c>
      <c r="B235" s="38"/>
      <c r="C235" s="40">
        <v>400453</v>
      </c>
      <c r="D235" s="30" t="s">
        <v>7614</v>
      </c>
      <c r="E235" s="31">
        <f>VLOOKUP(C235,'[1]DU LIEU'!A:E,5,0)</f>
        <v>3800000</v>
      </c>
      <c r="F235" s="31">
        <v>3800000</v>
      </c>
      <c r="G235" s="31">
        <f t="shared" si="3"/>
        <v>0</v>
      </c>
      <c r="H235" s="32" t="s">
        <v>6960</v>
      </c>
      <c r="I235" s="42"/>
      <c r="J235" s="29"/>
      <c r="K235" s="29"/>
    </row>
    <row r="236" spans="1:11">
      <c r="A236" s="44">
        <v>221</v>
      </c>
      <c r="B236" s="38"/>
      <c r="C236" s="40">
        <v>403732</v>
      </c>
      <c r="D236" s="30" t="s">
        <v>2793</v>
      </c>
      <c r="E236" s="31">
        <f>VLOOKUP(C236,'[1]DU LIEU'!A:E,5,0)</f>
        <v>3400000</v>
      </c>
      <c r="F236" s="31">
        <v>3400000</v>
      </c>
      <c r="G236" s="31">
        <f t="shared" si="3"/>
        <v>0</v>
      </c>
      <c r="H236" s="32" t="s">
        <v>6961</v>
      </c>
      <c r="I236" s="42"/>
      <c r="J236" s="29"/>
      <c r="K236" s="29"/>
    </row>
    <row r="237" spans="1:11">
      <c r="A237" s="44">
        <v>222</v>
      </c>
      <c r="B237" s="38"/>
      <c r="C237" s="40">
        <v>380126</v>
      </c>
      <c r="D237" s="30" t="s">
        <v>7615</v>
      </c>
      <c r="E237" s="31">
        <f>VLOOKUP(C237,'[1]DU LIEU'!A:E,5,0)</f>
        <v>800000</v>
      </c>
      <c r="F237" s="31">
        <v>800000</v>
      </c>
      <c r="G237" s="31">
        <f t="shared" si="3"/>
        <v>0</v>
      </c>
      <c r="H237" s="32" t="s">
        <v>6962</v>
      </c>
      <c r="I237" s="42"/>
      <c r="J237" s="29"/>
      <c r="K237" s="29"/>
    </row>
    <row r="238" spans="1:11">
      <c r="A238" s="44">
        <v>223</v>
      </c>
      <c r="B238" s="38"/>
      <c r="C238" s="40">
        <v>392043</v>
      </c>
      <c r="D238" s="30" t="s">
        <v>7616</v>
      </c>
      <c r="E238" s="31">
        <f>VLOOKUP(C238,'[1]DU LIEU'!A:E,5,0)</f>
        <v>3800000</v>
      </c>
      <c r="F238" s="31">
        <v>3800000</v>
      </c>
      <c r="G238" s="31">
        <f t="shared" si="3"/>
        <v>0</v>
      </c>
      <c r="H238" s="32" t="s">
        <v>6963</v>
      </c>
      <c r="I238" s="42"/>
      <c r="J238" s="29"/>
      <c r="K238" s="29"/>
    </row>
    <row r="239" spans="1:11">
      <c r="A239" s="44">
        <v>224</v>
      </c>
      <c r="B239" s="38"/>
      <c r="C239" s="40">
        <v>391531</v>
      </c>
      <c r="D239" s="30" t="s">
        <v>593</v>
      </c>
      <c r="E239" s="31">
        <f>VLOOKUP(C239,'[1]DU LIEU'!A:E,5,0)</f>
        <v>3600000</v>
      </c>
      <c r="F239" s="31">
        <v>3600000</v>
      </c>
      <c r="G239" s="31">
        <f t="shared" si="3"/>
        <v>0</v>
      </c>
      <c r="H239" s="32" t="s">
        <v>6964</v>
      </c>
      <c r="I239" s="42"/>
      <c r="J239" s="29"/>
      <c r="K239" s="29"/>
    </row>
    <row r="240" spans="1:11" ht="25.5">
      <c r="A240" s="44">
        <v>225</v>
      </c>
      <c r="B240" s="38"/>
      <c r="C240" s="40">
        <v>403535</v>
      </c>
      <c r="D240" s="30" t="s">
        <v>7617</v>
      </c>
      <c r="E240" s="31">
        <f>VLOOKUP(C240,'[1]DU LIEU'!A:E,5,0)</f>
        <v>3200000</v>
      </c>
      <c r="F240" s="31">
        <v>3200000</v>
      </c>
      <c r="G240" s="31">
        <f t="shared" si="3"/>
        <v>0</v>
      </c>
      <c r="H240" s="32" t="s">
        <v>6965</v>
      </c>
      <c r="I240" s="42"/>
      <c r="J240" s="29"/>
      <c r="K240" s="29"/>
    </row>
    <row r="241" spans="1:11" ht="25.5">
      <c r="A241" s="44">
        <v>226</v>
      </c>
      <c r="B241" s="38"/>
      <c r="C241" s="40">
        <v>401833</v>
      </c>
      <c r="D241" s="30" t="s">
        <v>7618</v>
      </c>
      <c r="E241" s="31">
        <f>VLOOKUP(C241,'[1]DU LIEU'!A:E,5,0)</f>
        <v>3800000</v>
      </c>
      <c r="F241" s="31">
        <v>3800000</v>
      </c>
      <c r="G241" s="31">
        <f t="shared" si="3"/>
        <v>0</v>
      </c>
      <c r="H241" s="32" t="s">
        <v>6966</v>
      </c>
      <c r="I241" s="42"/>
      <c r="J241" s="29"/>
      <c r="K241" s="29"/>
    </row>
    <row r="242" spans="1:11" ht="38.25">
      <c r="A242" s="44">
        <v>227</v>
      </c>
      <c r="B242" s="38"/>
      <c r="C242" s="40">
        <v>382815</v>
      </c>
      <c r="D242" s="30" t="s">
        <v>7619</v>
      </c>
      <c r="E242" s="31">
        <f>VLOOKUP(C242,'[1]DU LIEU'!A:E,5,0)</f>
        <v>2000000</v>
      </c>
      <c r="F242" s="31">
        <v>2000000</v>
      </c>
      <c r="G242" s="31">
        <f t="shared" si="3"/>
        <v>0</v>
      </c>
      <c r="H242" s="32" t="s">
        <v>6967</v>
      </c>
      <c r="I242" s="42"/>
      <c r="J242" s="29"/>
      <c r="K242" s="29"/>
    </row>
    <row r="243" spans="1:11">
      <c r="A243" s="44">
        <v>228</v>
      </c>
      <c r="B243" s="38"/>
      <c r="C243" s="40">
        <v>403215</v>
      </c>
      <c r="D243" s="30" t="s">
        <v>7620</v>
      </c>
      <c r="E243" s="31">
        <f>VLOOKUP(C243,'[1]DU LIEU'!A:E,5,0)</f>
        <v>2400000</v>
      </c>
      <c r="F243" s="31">
        <v>2400000</v>
      </c>
      <c r="G243" s="31">
        <f t="shared" si="3"/>
        <v>0</v>
      </c>
      <c r="H243" s="32" t="s">
        <v>6968</v>
      </c>
      <c r="I243" s="42"/>
      <c r="J243" s="29"/>
      <c r="K243" s="29"/>
    </row>
    <row r="244" spans="1:11">
      <c r="A244" s="44">
        <v>229</v>
      </c>
      <c r="B244" s="38"/>
      <c r="C244" s="40">
        <v>400473</v>
      </c>
      <c r="D244" s="30" t="s">
        <v>7621</v>
      </c>
      <c r="E244" s="31">
        <f>VLOOKUP(C244,'[1]DU LIEU'!A:E,5,0)</f>
        <v>3800000</v>
      </c>
      <c r="F244" s="31">
        <v>3800000</v>
      </c>
      <c r="G244" s="31">
        <f t="shared" si="3"/>
        <v>0</v>
      </c>
      <c r="H244" s="32" t="s">
        <v>6969</v>
      </c>
      <c r="I244" s="42"/>
      <c r="J244" s="29"/>
      <c r="K244" s="29"/>
    </row>
    <row r="245" spans="1:11" ht="25.5">
      <c r="A245" s="44">
        <v>230</v>
      </c>
      <c r="B245" s="38"/>
      <c r="C245" s="40">
        <v>401538</v>
      </c>
      <c r="D245" s="30" t="s">
        <v>7622</v>
      </c>
      <c r="E245" s="31">
        <f>VLOOKUP(C245,'[1]DU LIEU'!A:E,5,0)</f>
        <v>3800000</v>
      </c>
      <c r="F245" s="31">
        <v>3800000</v>
      </c>
      <c r="G245" s="31">
        <f t="shared" si="3"/>
        <v>0</v>
      </c>
      <c r="H245" s="32" t="s">
        <v>6970</v>
      </c>
      <c r="I245" s="42"/>
      <c r="J245" s="29"/>
      <c r="K245" s="29"/>
    </row>
    <row r="246" spans="1:11">
      <c r="A246" s="44">
        <v>231</v>
      </c>
      <c r="B246" s="38"/>
      <c r="C246" s="40">
        <v>393030</v>
      </c>
      <c r="D246" s="30" t="s">
        <v>7623</v>
      </c>
      <c r="E246" s="31">
        <f>VLOOKUP(C246,'[1]DU LIEU'!A:E,5,0)</f>
        <v>15300000</v>
      </c>
      <c r="F246" s="31">
        <v>15300000</v>
      </c>
      <c r="G246" s="31">
        <f t="shared" si="3"/>
        <v>0</v>
      </c>
      <c r="H246" s="32" t="s">
        <v>6971</v>
      </c>
      <c r="I246" s="42"/>
      <c r="J246" s="29"/>
      <c r="K246" s="29"/>
    </row>
    <row r="247" spans="1:11">
      <c r="A247" s="44">
        <v>232</v>
      </c>
      <c r="B247" s="38"/>
      <c r="C247" s="40">
        <v>400429</v>
      </c>
      <c r="D247" s="30" t="s">
        <v>7624</v>
      </c>
      <c r="E247" s="31">
        <f>VLOOKUP(C247,'[1]DU LIEU'!A:E,5,0)</f>
        <v>3000000</v>
      </c>
      <c r="F247" s="31">
        <v>3000000</v>
      </c>
      <c r="G247" s="31">
        <f t="shared" si="3"/>
        <v>0</v>
      </c>
      <c r="H247" s="32" t="s">
        <v>6972</v>
      </c>
      <c r="I247" s="42"/>
      <c r="J247" s="29"/>
      <c r="K247" s="29"/>
    </row>
    <row r="248" spans="1:11">
      <c r="A248" s="44">
        <v>233</v>
      </c>
      <c r="B248" s="38"/>
      <c r="C248" s="40">
        <v>391601</v>
      </c>
      <c r="D248" s="30" t="s">
        <v>7625</v>
      </c>
      <c r="E248" s="31">
        <f>VLOOKUP(C248,'[1]DU LIEU'!A:E,5,0)</f>
        <v>4000000</v>
      </c>
      <c r="F248" s="31">
        <v>4000000</v>
      </c>
      <c r="G248" s="31">
        <f t="shared" si="3"/>
        <v>0</v>
      </c>
      <c r="H248" s="32" t="s">
        <v>6973</v>
      </c>
      <c r="I248" s="42"/>
      <c r="J248" s="29"/>
      <c r="K248" s="29"/>
    </row>
    <row r="249" spans="1:11">
      <c r="A249" s="44">
        <v>234</v>
      </c>
      <c r="B249" s="38"/>
      <c r="C249" s="40">
        <v>403118</v>
      </c>
      <c r="D249" s="30" t="s">
        <v>7626</v>
      </c>
      <c r="E249" s="31">
        <f>VLOOKUP(C249,'[1]DU LIEU'!A:E,5,0)</f>
        <v>2400000</v>
      </c>
      <c r="F249" s="31">
        <v>2400000</v>
      </c>
      <c r="G249" s="31">
        <f t="shared" si="3"/>
        <v>0</v>
      </c>
      <c r="H249" s="32" t="s">
        <v>6974</v>
      </c>
      <c r="I249" s="42"/>
      <c r="J249" s="29"/>
      <c r="K249" s="29"/>
    </row>
    <row r="250" spans="1:11">
      <c r="A250" s="44">
        <v>235</v>
      </c>
      <c r="B250" s="38"/>
      <c r="C250" s="40">
        <v>400224</v>
      </c>
      <c r="D250" s="30" t="s">
        <v>7627</v>
      </c>
      <c r="E250" s="31">
        <f>VLOOKUP(C250,'[1]DU LIEU'!A:E,5,0)</f>
        <v>3600000</v>
      </c>
      <c r="F250" s="31">
        <v>3600000</v>
      </c>
      <c r="G250" s="31">
        <f t="shared" si="3"/>
        <v>0</v>
      </c>
      <c r="H250" s="32" t="s">
        <v>6975</v>
      </c>
      <c r="I250" s="42"/>
      <c r="J250" s="29"/>
      <c r="K250" s="29"/>
    </row>
    <row r="251" spans="1:11">
      <c r="A251" s="44">
        <v>236</v>
      </c>
      <c r="B251" s="38"/>
      <c r="C251" s="40">
        <v>391606</v>
      </c>
      <c r="D251" s="30" t="s">
        <v>7628</v>
      </c>
      <c r="E251" s="31">
        <f>VLOOKUP(C251,'[1]DU LIEU'!A:E,5,0)</f>
        <v>3800000</v>
      </c>
      <c r="F251" s="31">
        <v>3800000</v>
      </c>
      <c r="G251" s="31">
        <f t="shared" si="3"/>
        <v>0</v>
      </c>
      <c r="H251" s="32" t="s">
        <v>6976</v>
      </c>
      <c r="I251" s="42"/>
      <c r="J251" s="29"/>
      <c r="K251" s="29"/>
    </row>
    <row r="252" spans="1:11">
      <c r="A252" s="44">
        <v>237</v>
      </c>
      <c r="B252" s="38"/>
      <c r="C252" s="40">
        <v>382220</v>
      </c>
      <c r="D252" s="30" t="s">
        <v>7629</v>
      </c>
      <c r="E252" s="31">
        <f>VLOOKUP(C252,'[1]DU LIEU'!A:E,5,0)</f>
        <v>2000000</v>
      </c>
      <c r="F252" s="31">
        <v>2000000</v>
      </c>
      <c r="G252" s="31">
        <f t="shared" si="3"/>
        <v>0</v>
      </c>
      <c r="H252" s="32" t="s">
        <v>6977</v>
      </c>
      <c r="I252" s="42"/>
      <c r="J252" s="29"/>
      <c r="K252" s="29"/>
    </row>
    <row r="253" spans="1:11">
      <c r="A253" s="44">
        <v>238</v>
      </c>
      <c r="B253" s="38"/>
      <c r="C253" s="40">
        <v>403929</v>
      </c>
      <c r="D253" s="30" t="s">
        <v>7630</v>
      </c>
      <c r="E253" s="31">
        <f>VLOOKUP(C253,'[1]DU LIEU'!A:E,5,0)</f>
        <v>6400000</v>
      </c>
      <c r="F253" s="31">
        <v>6400000</v>
      </c>
      <c r="G253" s="31">
        <f t="shared" si="3"/>
        <v>0</v>
      </c>
      <c r="H253" s="32" t="s">
        <v>6978</v>
      </c>
      <c r="I253" s="42"/>
      <c r="J253" s="29"/>
      <c r="K253" s="29"/>
    </row>
    <row r="254" spans="1:11">
      <c r="A254" s="44">
        <v>239</v>
      </c>
      <c r="B254" s="38"/>
      <c r="C254" s="40">
        <v>380733</v>
      </c>
      <c r="D254" s="30" t="s">
        <v>7520</v>
      </c>
      <c r="E254" s="31">
        <f>VLOOKUP(C254,'[1]DU LIEU'!A:E,5,0)</f>
        <v>400000</v>
      </c>
      <c r="F254" s="31">
        <v>400000</v>
      </c>
      <c r="G254" s="31">
        <f t="shared" si="3"/>
        <v>0</v>
      </c>
      <c r="H254" s="32" t="s">
        <v>6979</v>
      </c>
      <c r="I254" s="42"/>
      <c r="J254" s="29"/>
      <c r="K254" s="29"/>
    </row>
    <row r="255" spans="1:11" ht="25.5">
      <c r="A255" s="44">
        <v>240</v>
      </c>
      <c r="B255" s="38"/>
      <c r="C255" s="40">
        <v>400336</v>
      </c>
      <c r="D255" s="30" t="s">
        <v>7631</v>
      </c>
      <c r="E255" s="31">
        <f>VLOOKUP(C255,'[1]DU LIEU'!A:E,5,0)</f>
        <v>1700000</v>
      </c>
      <c r="F255" s="31">
        <v>1700000</v>
      </c>
      <c r="G255" s="31">
        <f t="shared" si="3"/>
        <v>0</v>
      </c>
      <c r="H255" s="32" t="s">
        <v>6980</v>
      </c>
      <c r="I255" s="42"/>
      <c r="J255" s="29"/>
      <c r="K255" s="29"/>
    </row>
    <row r="256" spans="1:11" ht="38.25">
      <c r="A256" s="44">
        <v>241</v>
      </c>
      <c r="B256" s="38"/>
      <c r="C256" s="40">
        <v>390553</v>
      </c>
      <c r="D256" s="30" t="s">
        <v>7632</v>
      </c>
      <c r="E256" s="31">
        <f>VLOOKUP(C256,'[1]DU LIEU'!A:E,5,0)</f>
        <v>3800000</v>
      </c>
      <c r="F256" s="31">
        <v>3800000</v>
      </c>
      <c r="G256" s="31">
        <f t="shared" si="3"/>
        <v>0</v>
      </c>
      <c r="H256" s="32" t="s">
        <v>6981</v>
      </c>
      <c r="I256" s="42"/>
      <c r="J256" s="29"/>
      <c r="K256" s="29"/>
    </row>
    <row r="257" spans="1:11" ht="38.25">
      <c r="A257" s="44">
        <v>242</v>
      </c>
      <c r="B257" s="38"/>
      <c r="C257" s="40">
        <v>392726</v>
      </c>
      <c r="D257" s="30" t="s">
        <v>7633</v>
      </c>
      <c r="E257" s="31">
        <f>VLOOKUP(C257,'[1]DU LIEU'!A:E,5,0)</f>
        <v>3000000</v>
      </c>
      <c r="F257" s="31">
        <v>3000000</v>
      </c>
      <c r="G257" s="31">
        <f t="shared" si="3"/>
        <v>0</v>
      </c>
      <c r="H257" s="32" t="s">
        <v>6982</v>
      </c>
      <c r="I257" s="42"/>
      <c r="J257" s="29"/>
      <c r="K257" s="29"/>
    </row>
    <row r="258" spans="1:11">
      <c r="A258" s="44">
        <v>243</v>
      </c>
      <c r="B258" s="38"/>
      <c r="C258" s="40">
        <v>400665</v>
      </c>
      <c r="D258" s="30" t="s">
        <v>7634</v>
      </c>
      <c r="E258" s="31">
        <f>VLOOKUP(C258,'[1]DU LIEU'!A:E,5,0)</f>
        <v>4000000</v>
      </c>
      <c r="F258" s="31">
        <v>4000000</v>
      </c>
      <c r="G258" s="31">
        <f t="shared" si="3"/>
        <v>0</v>
      </c>
      <c r="H258" s="32" t="s">
        <v>6983</v>
      </c>
      <c r="I258" s="42"/>
      <c r="J258" s="29"/>
      <c r="K258" s="29"/>
    </row>
    <row r="259" spans="1:11" ht="38.25">
      <c r="A259" s="44">
        <v>244</v>
      </c>
      <c r="B259" s="38"/>
      <c r="C259" s="40">
        <v>400240</v>
      </c>
      <c r="D259" s="30" t="s">
        <v>7635</v>
      </c>
      <c r="E259" s="31">
        <f>VLOOKUP(C259,'[1]DU LIEU'!A:E,5,0)</f>
        <v>3800000</v>
      </c>
      <c r="F259" s="31">
        <v>3800000</v>
      </c>
      <c r="G259" s="31">
        <f t="shared" si="3"/>
        <v>0</v>
      </c>
      <c r="H259" s="32" t="s">
        <v>6984</v>
      </c>
      <c r="I259" s="42"/>
      <c r="J259" s="29"/>
      <c r="K259" s="29"/>
    </row>
    <row r="260" spans="1:11">
      <c r="A260" s="44">
        <v>245</v>
      </c>
      <c r="B260" s="38"/>
      <c r="C260" s="40">
        <v>390220</v>
      </c>
      <c r="D260" s="30" t="s">
        <v>7636</v>
      </c>
      <c r="E260" s="31">
        <f>VLOOKUP(C260,'[1]DU LIEU'!A:E,5,0)</f>
        <v>4400000</v>
      </c>
      <c r="F260" s="31">
        <v>4400000</v>
      </c>
      <c r="G260" s="31">
        <f t="shared" si="3"/>
        <v>0</v>
      </c>
      <c r="H260" s="32" t="s">
        <v>6985</v>
      </c>
      <c r="I260" s="42"/>
      <c r="J260" s="29"/>
      <c r="K260" s="29"/>
    </row>
    <row r="261" spans="1:11">
      <c r="A261" s="44">
        <v>246</v>
      </c>
      <c r="B261" s="38"/>
      <c r="C261" s="40">
        <v>392935</v>
      </c>
      <c r="D261" s="30" t="s">
        <v>7637</v>
      </c>
      <c r="E261" s="31">
        <f>VLOOKUP(C261,'[1]DU LIEU'!A:E,5,0)</f>
        <v>3400000</v>
      </c>
      <c r="F261" s="31">
        <v>3400000</v>
      </c>
      <c r="G261" s="31">
        <f t="shared" si="3"/>
        <v>0</v>
      </c>
      <c r="H261" s="32" t="s">
        <v>6986</v>
      </c>
      <c r="I261" s="42"/>
      <c r="J261" s="29"/>
      <c r="K261" s="29"/>
    </row>
    <row r="262" spans="1:11" ht="38.25">
      <c r="A262" s="44">
        <v>247</v>
      </c>
      <c r="B262" s="38"/>
      <c r="C262" s="40">
        <v>391066</v>
      </c>
      <c r="D262" s="30" t="s">
        <v>7638</v>
      </c>
      <c r="E262" s="31">
        <f>VLOOKUP(C262,'[1]DU LIEU'!A:E,5,0)</f>
        <v>3800000</v>
      </c>
      <c r="F262" s="31">
        <v>3800000</v>
      </c>
      <c r="G262" s="31">
        <f t="shared" si="3"/>
        <v>0</v>
      </c>
      <c r="H262" s="32" t="s">
        <v>6987</v>
      </c>
      <c r="I262" s="42"/>
      <c r="J262" s="29"/>
      <c r="K262" s="29"/>
    </row>
    <row r="263" spans="1:11" ht="25.5">
      <c r="A263" s="44">
        <v>248</v>
      </c>
      <c r="B263" s="38"/>
      <c r="C263" s="40">
        <v>400644</v>
      </c>
      <c r="D263" s="30" t="s">
        <v>7639</v>
      </c>
      <c r="E263" s="31">
        <f>VLOOKUP(C263,'[1]DU LIEU'!A:E,5,0)</f>
        <v>3400000</v>
      </c>
      <c r="F263" s="31">
        <v>3400000</v>
      </c>
      <c r="G263" s="31">
        <f t="shared" si="3"/>
        <v>0</v>
      </c>
      <c r="H263" s="32" t="s">
        <v>6988</v>
      </c>
      <c r="I263" s="42"/>
      <c r="J263" s="29"/>
      <c r="K263" s="29"/>
    </row>
    <row r="264" spans="1:11">
      <c r="A264" s="44">
        <v>249</v>
      </c>
      <c r="B264" s="38"/>
      <c r="C264" s="40">
        <v>401109</v>
      </c>
      <c r="D264" s="30" t="s">
        <v>7640</v>
      </c>
      <c r="E264" s="31">
        <f>VLOOKUP(C264,'[1]DU LIEU'!A:E,5,0)</f>
        <v>4000000</v>
      </c>
      <c r="F264" s="31">
        <v>4000000</v>
      </c>
      <c r="G264" s="31">
        <f t="shared" si="3"/>
        <v>0</v>
      </c>
      <c r="H264" s="32" t="s">
        <v>6989</v>
      </c>
      <c r="I264" s="42"/>
      <c r="J264" s="29"/>
      <c r="K264" s="29"/>
    </row>
    <row r="265" spans="1:11">
      <c r="A265" s="44">
        <v>250</v>
      </c>
      <c r="B265" s="38"/>
      <c r="C265" s="40">
        <v>382854</v>
      </c>
      <c r="D265" s="30" t="s">
        <v>7641</v>
      </c>
      <c r="E265" s="31">
        <f>VLOOKUP(C265,'[1]DU LIEU'!A:E,5,0)</f>
        <v>5000000</v>
      </c>
      <c r="F265" s="31">
        <v>5000000</v>
      </c>
      <c r="G265" s="31">
        <f t="shared" si="3"/>
        <v>0</v>
      </c>
      <c r="H265" s="32" t="s">
        <v>6990</v>
      </c>
      <c r="I265" s="42"/>
      <c r="J265" s="29"/>
      <c r="K265" s="29"/>
    </row>
    <row r="266" spans="1:11">
      <c r="A266" s="44">
        <v>251</v>
      </c>
      <c r="B266" s="38"/>
      <c r="C266" s="40">
        <v>400430</v>
      </c>
      <c r="D266" s="30" t="s">
        <v>7642</v>
      </c>
      <c r="E266" s="31">
        <f>VLOOKUP(C266,'[1]DU LIEU'!A:E,5,0)</f>
        <v>4000000</v>
      </c>
      <c r="F266" s="31">
        <v>4000000</v>
      </c>
      <c r="G266" s="31">
        <f t="shared" si="3"/>
        <v>0</v>
      </c>
      <c r="H266" s="32" t="s">
        <v>6991</v>
      </c>
      <c r="I266" s="42"/>
      <c r="J266" s="29"/>
      <c r="K266" s="29"/>
    </row>
    <row r="267" spans="1:11" ht="25.5">
      <c r="A267" s="44">
        <v>252</v>
      </c>
      <c r="B267" s="38"/>
      <c r="C267" s="40">
        <v>390359</v>
      </c>
      <c r="D267" s="30" t="s">
        <v>7643</v>
      </c>
      <c r="E267" s="31">
        <f>VLOOKUP(C267,'[1]DU LIEU'!A:E,5,0)</f>
        <v>3400000</v>
      </c>
      <c r="F267" s="31">
        <v>3400000</v>
      </c>
      <c r="G267" s="31">
        <f t="shared" si="3"/>
        <v>0</v>
      </c>
      <c r="H267" s="32" t="s">
        <v>6992</v>
      </c>
      <c r="I267" s="42"/>
      <c r="J267" s="29"/>
      <c r="K267" s="29"/>
    </row>
    <row r="268" spans="1:11" ht="25.5">
      <c r="A268" s="44">
        <v>253</v>
      </c>
      <c r="B268" s="38"/>
      <c r="C268" s="40">
        <v>382364</v>
      </c>
      <c r="D268" s="30" t="s">
        <v>7644</v>
      </c>
      <c r="E268" s="31">
        <f>VLOOKUP(C268,'[1]DU LIEU'!A:E,5,0)</f>
        <v>5000000</v>
      </c>
      <c r="F268" s="31">
        <v>5000000</v>
      </c>
      <c r="G268" s="31">
        <f t="shared" si="3"/>
        <v>0</v>
      </c>
      <c r="H268" s="32" t="s">
        <v>6993</v>
      </c>
      <c r="I268" s="42"/>
      <c r="J268" s="29"/>
      <c r="K268" s="29"/>
    </row>
    <row r="269" spans="1:11">
      <c r="A269" s="44">
        <v>254</v>
      </c>
      <c r="B269" s="38"/>
      <c r="C269" s="40">
        <v>403429</v>
      </c>
      <c r="D269" s="30" t="s">
        <v>7645</v>
      </c>
      <c r="E269" s="31">
        <f>VLOOKUP(C269,'[1]DU LIEU'!A:E,5,0)</f>
        <v>2400000</v>
      </c>
      <c r="F269" s="31">
        <v>2400000</v>
      </c>
      <c r="G269" s="31">
        <f t="shared" si="3"/>
        <v>0</v>
      </c>
      <c r="H269" s="32" t="s">
        <v>6994</v>
      </c>
      <c r="I269" s="42"/>
      <c r="J269" s="29"/>
      <c r="K269" s="29"/>
    </row>
    <row r="270" spans="1:11">
      <c r="A270" s="44">
        <v>255</v>
      </c>
      <c r="B270" s="38"/>
      <c r="C270" s="40">
        <v>391963</v>
      </c>
      <c r="D270" s="30" t="s">
        <v>7646</v>
      </c>
      <c r="E270" s="31">
        <f>VLOOKUP(C270,'[1]DU LIEU'!A:E,5,0)</f>
        <v>4400000</v>
      </c>
      <c r="F270" s="31">
        <v>4400000</v>
      </c>
      <c r="G270" s="31">
        <f t="shared" si="3"/>
        <v>0</v>
      </c>
      <c r="H270" s="32" t="s">
        <v>6995</v>
      </c>
      <c r="I270" s="42"/>
      <c r="J270" s="29"/>
      <c r="K270" s="29"/>
    </row>
    <row r="271" spans="1:11">
      <c r="A271" s="44">
        <v>256</v>
      </c>
      <c r="B271" s="38"/>
      <c r="C271" s="40">
        <v>401526</v>
      </c>
      <c r="D271" s="30" t="s">
        <v>7647</v>
      </c>
      <c r="E271" s="31">
        <f>VLOOKUP(C271,'[1]DU LIEU'!A:E,5,0)</f>
        <v>4000000</v>
      </c>
      <c r="F271" s="31">
        <v>4000000</v>
      </c>
      <c r="G271" s="31">
        <f t="shared" si="3"/>
        <v>0</v>
      </c>
      <c r="H271" s="32" t="s">
        <v>6996</v>
      </c>
      <c r="I271" s="42"/>
      <c r="J271" s="29"/>
      <c r="K271" s="29"/>
    </row>
    <row r="272" spans="1:11">
      <c r="A272" s="44">
        <v>257</v>
      </c>
      <c r="B272" s="38"/>
      <c r="C272" s="40">
        <v>391451</v>
      </c>
      <c r="D272" s="30" t="s">
        <v>7648</v>
      </c>
      <c r="E272" s="31">
        <f>VLOOKUP(C272,'[1]DU LIEU'!A:E,5,0)</f>
        <v>4000000</v>
      </c>
      <c r="F272" s="31">
        <v>4000000</v>
      </c>
      <c r="G272" s="31">
        <f t="shared" si="3"/>
        <v>0</v>
      </c>
      <c r="H272" s="32" t="s">
        <v>6997</v>
      </c>
      <c r="I272" s="42"/>
      <c r="J272" s="29"/>
      <c r="K272" s="29"/>
    </row>
    <row r="273" spans="1:11">
      <c r="A273" s="44">
        <v>258</v>
      </c>
      <c r="B273" s="38"/>
      <c r="C273" s="40">
        <v>402330</v>
      </c>
      <c r="D273" s="30" t="s">
        <v>7649</v>
      </c>
      <c r="E273" s="31">
        <f>VLOOKUP(C273,'[1]DU LIEU'!A:E,5,0)</f>
        <v>4000000</v>
      </c>
      <c r="F273" s="31">
        <v>4000000</v>
      </c>
      <c r="G273" s="31">
        <f t="shared" ref="G273:G336" si="4">F273-E273</f>
        <v>0</v>
      </c>
      <c r="H273" s="32" t="s">
        <v>6998</v>
      </c>
      <c r="I273" s="42"/>
      <c r="J273" s="29"/>
      <c r="K273" s="29"/>
    </row>
    <row r="274" spans="1:11">
      <c r="A274" s="44">
        <v>259</v>
      </c>
      <c r="B274" s="38"/>
      <c r="C274" s="40">
        <v>382124</v>
      </c>
      <c r="D274" s="30" t="s">
        <v>7650</v>
      </c>
      <c r="E274" s="31">
        <f>VLOOKUP(C274,'[1]DU LIEU'!A:E,5,0)</f>
        <v>2000000</v>
      </c>
      <c r="F274" s="31">
        <v>2000000</v>
      </c>
      <c r="G274" s="31">
        <f t="shared" si="4"/>
        <v>0</v>
      </c>
      <c r="H274" s="32" t="s">
        <v>6999</v>
      </c>
      <c r="I274" s="42"/>
      <c r="J274" s="29"/>
      <c r="K274" s="29"/>
    </row>
    <row r="275" spans="1:11" ht="38.25">
      <c r="A275" s="44">
        <v>260</v>
      </c>
      <c r="B275" s="38"/>
      <c r="C275" s="40">
        <v>390882</v>
      </c>
      <c r="D275" s="30" t="s">
        <v>5646</v>
      </c>
      <c r="E275" s="31">
        <f>VLOOKUP(C275,'[1]DU LIEU'!A:E,5,0)</f>
        <v>12000000</v>
      </c>
      <c r="F275" s="31">
        <v>12000000</v>
      </c>
      <c r="G275" s="31">
        <f t="shared" si="4"/>
        <v>0</v>
      </c>
      <c r="H275" s="32" t="s">
        <v>7000</v>
      </c>
      <c r="I275" s="42"/>
      <c r="J275" s="29"/>
      <c r="K275" s="29"/>
    </row>
    <row r="276" spans="1:11" ht="38.25">
      <c r="A276" s="44">
        <v>261</v>
      </c>
      <c r="B276" s="38"/>
      <c r="C276" s="40">
        <v>390312</v>
      </c>
      <c r="D276" s="30" t="s">
        <v>7651</v>
      </c>
      <c r="E276" s="31">
        <f>VLOOKUP(C276,'[1]DU LIEU'!A:E,5,0)</f>
        <v>3800000</v>
      </c>
      <c r="F276" s="31">
        <v>3800000</v>
      </c>
      <c r="G276" s="31">
        <f t="shared" si="4"/>
        <v>0</v>
      </c>
      <c r="H276" s="32" t="s">
        <v>7001</v>
      </c>
      <c r="I276" s="42"/>
      <c r="J276" s="29"/>
      <c r="K276" s="29"/>
    </row>
    <row r="277" spans="1:11">
      <c r="A277" s="44">
        <v>262</v>
      </c>
      <c r="B277" s="38"/>
      <c r="C277" s="40">
        <v>393023</v>
      </c>
      <c r="D277" s="30" t="s">
        <v>7652</v>
      </c>
      <c r="E277" s="31">
        <f>VLOOKUP(C277,'[1]DU LIEU'!A:E,5,0)</f>
        <v>3400000</v>
      </c>
      <c r="F277" s="31">
        <v>3400000</v>
      </c>
      <c r="G277" s="31">
        <f t="shared" si="4"/>
        <v>0</v>
      </c>
      <c r="H277" s="32" t="s">
        <v>7002</v>
      </c>
      <c r="I277" s="42"/>
      <c r="J277" s="29"/>
      <c r="K277" s="29"/>
    </row>
    <row r="278" spans="1:11">
      <c r="A278" s="44">
        <v>263</v>
      </c>
      <c r="B278" s="38"/>
      <c r="C278" s="40">
        <v>381801</v>
      </c>
      <c r="D278" s="30" t="s">
        <v>7653</v>
      </c>
      <c r="E278" s="31">
        <f>VLOOKUP(C278,'[1]DU LIEU'!A:E,5,0)</f>
        <v>1200000</v>
      </c>
      <c r="F278" s="31">
        <v>1200000</v>
      </c>
      <c r="G278" s="31">
        <f t="shared" si="4"/>
        <v>0</v>
      </c>
      <c r="H278" s="32" t="s">
        <v>7003</v>
      </c>
      <c r="I278" s="42"/>
      <c r="J278" s="29"/>
      <c r="K278" s="29"/>
    </row>
    <row r="279" spans="1:11" ht="25.5">
      <c r="A279" s="44">
        <v>264</v>
      </c>
      <c r="B279" s="38"/>
      <c r="C279" s="40">
        <v>403729</v>
      </c>
      <c r="D279" s="30" t="s">
        <v>7654</v>
      </c>
      <c r="E279" s="31">
        <f>VLOOKUP(C279,'[1]DU LIEU'!A:E,5,0)</f>
        <v>3400000</v>
      </c>
      <c r="F279" s="31">
        <v>3400000</v>
      </c>
      <c r="G279" s="31">
        <f t="shared" si="4"/>
        <v>0</v>
      </c>
      <c r="H279" s="32" t="s">
        <v>7004</v>
      </c>
      <c r="I279" s="42"/>
      <c r="J279" s="29"/>
      <c r="K279" s="29"/>
    </row>
    <row r="280" spans="1:11" ht="25.5">
      <c r="A280" s="44">
        <v>265</v>
      </c>
      <c r="B280" s="38"/>
      <c r="C280" s="40">
        <v>390660</v>
      </c>
      <c r="D280" s="30" t="s">
        <v>7655</v>
      </c>
      <c r="E280" s="31">
        <f>VLOOKUP(C280,'[1]DU LIEU'!A:E,5,0)</f>
        <v>4000000</v>
      </c>
      <c r="F280" s="31">
        <v>4000000</v>
      </c>
      <c r="G280" s="31">
        <f t="shared" si="4"/>
        <v>0</v>
      </c>
      <c r="H280" s="32" t="s">
        <v>7005</v>
      </c>
      <c r="I280" s="42"/>
      <c r="J280" s="29"/>
      <c r="K280" s="29"/>
    </row>
    <row r="281" spans="1:11">
      <c r="A281" s="44">
        <v>266</v>
      </c>
      <c r="B281" s="38"/>
      <c r="C281" s="40">
        <v>404008</v>
      </c>
      <c r="D281" s="30" t="s">
        <v>7656</v>
      </c>
      <c r="E281" s="31">
        <f>VLOOKUP(C281,'[1]DU LIEU'!A:E,5,0)</f>
        <v>3800000</v>
      </c>
      <c r="F281" s="31">
        <v>3800000</v>
      </c>
      <c r="G281" s="31">
        <f t="shared" si="4"/>
        <v>0</v>
      </c>
      <c r="H281" s="32" t="s">
        <v>7006</v>
      </c>
      <c r="I281" s="42"/>
      <c r="J281" s="29"/>
      <c r="K281" s="29"/>
    </row>
    <row r="282" spans="1:11" ht="25.5">
      <c r="A282" s="44">
        <v>267</v>
      </c>
      <c r="B282" s="38"/>
      <c r="C282" s="40">
        <v>390461</v>
      </c>
      <c r="D282" s="30" t="s">
        <v>7657</v>
      </c>
      <c r="E282" s="31">
        <f>VLOOKUP(C282,'[1]DU LIEU'!A:E,5,0)</f>
        <v>4000000</v>
      </c>
      <c r="F282" s="31">
        <v>4000000</v>
      </c>
      <c r="G282" s="31">
        <f t="shared" si="4"/>
        <v>0</v>
      </c>
      <c r="H282" s="32" t="s">
        <v>7007</v>
      </c>
      <c r="I282" s="42"/>
      <c r="J282" s="29"/>
      <c r="K282" s="29"/>
    </row>
    <row r="283" spans="1:11" ht="38.25">
      <c r="A283" s="44">
        <v>268</v>
      </c>
      <c r="B283" s="38"/>
      <c r="C283" s="40">
        <v>392535</v>
      </c>
      <c r="D283" s="30" t="s">
        <v>7658</v>
      </c>
      <c r="E283" s="31">
        <f>VLOOKUP(C283,'[1]DU LIEU'!A:E,5,0)</f>
        <v>3600000</v>
      </c>
      <c r="F283" s="31">
        <v>3600000</v>
      </c>
      <c r="G283" s="31">
        <f t="shared" si="4"/>
        <v>0</v>
      </c>
      <c r="H283" s="32" t="s">
        <v>7008</v>
      </c>
      <c r="I283" s="42"/>
      <c r="J283" s="29"/>
      <c r="K283" s="29"/>
    </row>
    <row r="284" spans="1:11" ht="25.5">
      <c r="A284" s="44">
        <v>269</v>
      </c>
      <c r="B284" s="38"/>
      <c r="C284" s="40">
        <v>402560</v>
      </c>
      <c r="D284" s="30" t="s">
        <v>3854</v>
      </c>
      <c r="E284" s="31">
        <f>VLOOKUP(C284,'[1]DU LIEU'!A:E,5,0)</f>
        <v>4000000</v>
      </c>
      <c r="F284" s="31">
        <v>4000000</v>
      </c>
      <c r="G284" s="31">
        <f t="shared" si="4"/>
        <v>0</v>
      </c>
      <c r="H284" s="32" t="s">
        <v>7009</v>
      </c>
      <c r="I284" s="42"/>
      <c r="J284" s="29"/>
      <c r="K284" s="29"/>
    </row>
    <row r="285" spans="1:11" ht="25.5">
      <c r="A285" s="44">
        <v>270</v>
      </c>
      <c r="B285" s="38"/>
      <c r="C285" s="40">
        <v>391461</v>
      </c>
      <c r="D285" s="30" t="s">
        <v>7659</v>
      </c>
      <c r="E285" s="31">
        <f>VLOOKUP(C285,'[1]DU LIEU'!A:E,5,0)</f>
        <v>12750000</v>
      </c>
      <c r="F285" s="31">
        <v>12750000</v>
      </c>
      <c r="G285" s="31">
        <f t="shared" si="4"/>
        <v>0</v>
      </c>
      <c r="H285" s="32" t="s">
        <v>7010</v>
      </c>
      <c r="I285" s="42"/>
      <c r="J285" s="29"/>
      <c r="K285" s="29"/>
    </row>
    <row r="286" spans="1:11" ht="25.5">
      <c r="A286" s="44">
        <v>271</v>
      </c>
      <c r="B286" s="38"/>
      <c r="C286" s="40">
        <v>391014</v>
      </c>
      <c r="D286" s="30" t="s">
        <v>7660</v>
      </c>
      <c r="E286" s="31">
        <f>VLOOKUP(C286,'[1]DU LIEU'!A:E,5,0)</f>
        <v>3800000</v>
      </c>
      <c r="F286" s="31">
        <v>3800000</v>
      </c>
      <c r="G286" s="31">
        <f t="shared" si="4"/>
        <v>0</v>
      </c>
      <c r="H286" s="32" t="s">
        <v>7011</v>
      </c>
      <c r="I286" s="42"/>
      <c r="J286" s="29"/>
      <c r="K286" s="29"/>
    </row>
    <row r="287" spans="1:11">
      <c r="A287" s="44">
        <v>272</v>
      </c>
      <c r="B287" s="38"/>
      <c r="C287" s="40">
        <v>400259</v>
      </c>
      <c r="D287" s="30" t="s">
        <v>7661</v>
      </c>
      <c r="E287" s="31">
        <f>VLOOKUP(C287,'[1]DU LIEU'!A:E,5,0)</f>
        <v>3400000</v>
      </c>
      <c r="F287" s="31">
        <v>3400000</v>
      </c>
      <c r="G287" s="31">
        <f t="shared" si="4"/>
        <v>0</v>
      </c>
      <c r="H287" s="32" t="s">
        <v>7012</v>
      </c>
      <c r="I287" s="42"/>
      <c r="J287" s="29"/>
      <c r="K287" s="29"/>
    </row>
    <row r="288" spans="1:11">
      <c r="A288" s="44">
        <v>273</v>
      </c>
      <c r="B288" s="38"/>
      <c r="C288" s="40">
        <v>381244</v>
      </c>
      <c r="D288" s="30" t="s">
        <v>7662</v>
      </c>
      <c r="E288" s="31">
        <f>VLOOKUP(C288,'[1]DU LIEU'!A:E,5,0)</f>
        <v>3400000</v>
      </c>
      <c r="F288" s="31">
        <v>3400000</v>
      </c>
      <c r="G288" s="31">
        <f t="shared" si="4"/>
        <v>0</v>
      </c>
      <c r="H288" s="32" t="s">
        <v>7013</v>
      </c>
      <c r="I288" s="42"/>
      <c r="J288" s="29"/>
      <c r="K288" s="29"/>
    </row>
    <row r="289" spans="1:11">
      <c r="A289" s="44">
        <v>274</v>
      </c>
      <c r="B289" s="38"/>
      <c r="C289" s="40">
        <v>403322</v>
      </c>
      <c r="D289" s="30" t="s">
        <v>7663</v>
      </c>
      <c r="E289" s="31">
        <f>VLOOKUP(C289,'[1]DU LIEU'!A:E,5,0)</f>
        <v>2400000</v>
      </c>
      <c r="F289" s="31">
        <v>2400000</v>
      </c>
      <c r="G289" s="31">
        <f t="shared" si="4"/>
        <v>0</v>
      </c>
      <c r="H289" s="32" t="s">
        <v>7014</v>
      </c>
      <c r="I289" s="42"/>
      <c r="J289" s="29"/>
      <c r="K289" s="29"/>
    </row>
    <row r="290" spans="1:11">
      <c r="A290" s="44">
        <v>275</v>
      </c>
      <c r="B290" s="38"/>
      <c r="C290" s="40">
        <v>402817</v>
      </c>
      <c r="D290" s="30" t="s">
        <v>7664</v>
      </c>
      <c r="E290" s="31">
        <f>VLOOKUP(C290,'[1]DU LIEU'!A:E,5,0)</f>
        <v>4600000</v>
      </c>
      <c r="F290" s="31">
        <v>4600000</v>
      </c>
      <c r="G290" s="31">
        <f t="shared" si="4"/>
        <v>0</v>
      </c>
      <c r="H290" s="32" t="s">
        <v>7015</v>
      </c>
      <c r="I290" s="42"/>
      <c r="J290" s="29"/>
      <c r="K290" s="29"/>
    </row>
    <row r="291" spans="1:11">
      <c r="A291" s="44">
        <v>276</v>
      </c>
      <c r="B291" s="38"/>
      <c r="C291" s="40">
        <v>402803</v>
      </c>
      <c r="D291" s="30" t="s">
        <v>7665</v>
      </c>
      <c r="E291" s="31">
        <f>VLOOKUP(C291,'[1]DU LIEU'!A:E,5,0)</f>
        <v>3600000</v>
      </c>
      <c r="F291" s="31">
        <v>3600000</v>
      </c>
      <c r="G291" s="31">
        <f t="shared" si="4"/>
        <v>0</v>
      </c>
      <c r="H291" s="32" t="s">
        <v>7016</v>
      </c>
      <c r="I291" s="42"/>
      <c r="J291" s="29"/>
      <c r="K291" s="29"/>
    </row>
    <row r="292" spans="1:11">
      <c r="A292" s="44">
        <v>277</v>
      </c>
      <c r="B292" s="38"/>
      <c r="C292" s="40">
        <v>391520</v>
      </c>
      <c r="D292" s="30" t="s">
        <v>7666</v>
      </c>
      <c r="E292" s="31">
        <f>VLOOKUP(C292,'[1]DU LIEU'!A:E,5,0)</f>
        <v>4000000</v>
      </c>
      <c r="F292" s="31">
        <v>4000000</v>
      </c>
      <c r="G292" s="31">
        <f t="shared" si="4"/>
        <v>0</v>
      </c>
      <c r="H292" s="32" t="s">
        <v>7017</v>
      </c>
      <c r="I292" s="42"/>
      <c r="J292" s="29"/>
      <c r="K292" s="29"/>
    </row>
    <row r="293" spans="1:11">
      <c r="A293" s="44">
        <v>278</v>
      </c>
      <c r="B293" s="38"/>
      <c r="C293" s="40">
        <v>391839</v>
      </c>
      <c r="D293" s="30" t="s">
        <v>7667</v>
      </c>
      <c r="E293" s="31">
        <f>VLOOKUP(C293,'[1]DU LIEU'!A:E,5,0)</f>
        <v>3000000</v>
      </c>
      <c r="F293" s="31">
        <v>3000000</v>
      </c>
      <c r="G293" s="31">
        <f t="shared" si="4"/>
        <v>0</v>
      </c>
      <c r="H293" s="32" t="s">
        <v>7018</v>
      </c>
      <c r="I293" s="42"/>
      <c r="J293" s="29"/>
      <c r="K293" s="29"/>
    </row>
    <row r="294" spans="1:11">
      <c r="A294" s="44">
        <v>279</v>
      </c>
      <c r="B294" s="38"/>
      <c r="C294" s="40">
        <v>390834</v>
      </c>
      <c r="D294" s="30" t="s">
        <v>7668</v>
      </c>
      <c r="E294" s="31">
        <f>VLOOKUP(C294,'[1]DU LIEU'!A:E,5,0)</f>
        <v>3800000</v>
      </c>
      <c r="F294" s="31">
        <v>3800000</v>
      </c>
      <c r="G294" s="31">
        <f t="shared" si="4"/>
        <v>0</v>
      </c>
      <c r="H294" s="32" t="s">
        <v>7019</v>
      </c>
      <c r="I294" s="42"/>
      <c r="J294" s="29"/>
      <c r="K294" s="29"/>
    </row>
    <row r="295" spans="1:11" ht="38.25">
      <c r="A295" s="44">
        <v>280</v>
      </c>
      <c r="B295" s="38"/>
      <c r="C295" s="40">
        <v>392945</v>
      </c>
      <c r="D295" s="30" t="s">
        <v>7669</v>
      </c>
      <c r="E295" s="31">
        <f>VLOOKUP(C295,'[1]DU LIEU'!A:E,5,0)</f>
        <v>3400000</v>
      </c>
      <c r="F295" s="31">
        <v>3400000</v>
      </c>
      <c r="G295" s="31">
        <f t="shared" si="4"/>
        <v>0</v>
      </c>
      <c r="H295" s="32" t="s">
        <v>7020</v>
      </c>
      <c r="I295" s="42"/>
      <c r="J295" s="29"/>
      <c r="K295" s="29"/>
    </row>
    <row r="296" spans="1:11" ht="25.5">
      <c r="A296" s="44">
        <v>281</v>
      </c>
      <c r="B296" s="38"/>
      <c r="C296" s="40">
        <v>391816</v>
      </c>
      <c r="D296" s="30" t="s">
        <v>7670</v>
      </c>
      <c r="E296" s="31">
        <f>VLOOKUP(C296,'[1]DU LIEU'!A:E,5,0)</f>
        <v>4000000</v>
      </c>
      <c r="F296" s="31">
        <v>4000000</v>
      </c>
      <c r="G296" s="31">
        <f t="shared" si="4"/>
        <v>0</v>
      </c>
      <c r="H296" s="32" t="s">
        <v>7021</v>
      </c>
      <c r="I296" s="42"/>
      <c r="J296" s="29"/>
      <c r="K296" s="29"/>
    </row>
    <row r="297" spans="1:11" ht="25.5">
      <c r="A297" s="44">
        <v>282</v>
      </c>
      <c r="B297" s="38"/>
      <c r="C297" s="40">
        <v>403125</v>
      </c>
      <c r="D297" s="30" t="s">
        <v>7671</v>
      </c>
      <c r="E297" s="31">
        <f>VLOOKUP(C297,'[1]DU LIEU'!A:E,5,0)</f>
        <v>2400000</v>
      </c>
      <c r="F297" s="31">
        <v>2400000</v>
      </c>
      <c r="G297" s="31">
        <f t="shared" si="4"/>
        <v>0</v>
      </c>
      <c r="H297" s="32" t="s">
        <v>7022</v>
      </c>
      <c r="I297" s="42"/>
      <c r="J297" s="29"/>
      <c r="K297" s="29"/>
    </row>
    <row r="298" spans="1:11" ht="25.5">
      <c r="A298" s="44">
        <v>283</v>
      </c>
      <c r="B298" s="38"/>
      <c r="C298" s="40">
        <v>403803</v>
      </c>
      <c r="D298" s="30" t="s">
        <v>877</v>
      </c>
      <c r="E298" s="31">
        <f>VLOOKUP(C298,'[1]DU LIEU'!A:E,5,0)</f>
        <v>3400000</v>
      </c>
      <c r="F298" s="31">
        <v>3400000</v>
      </c>
      <c r="G298" s="31">
        <f t="shared" si="4"/>
        <v>0</v>
      </c>
      <c r="H298" s="32" t="s">
        <v>7023</v>
      </c>
      <c r="I298" s="42"/>
      <c r="J298" s="29"/>
      <c r="K298" s="29"/>
    </row>
    <row r="299" spans="1:11" ht="25.5">
      <c r="A299" s="44">
        <v>284</v>
      </c>
      <c r="B299" s="38"/>
      <c r="C299" s="40">
        <v>380302</v>
      </c>
      <c r="D299" s="30" t="s">
        <v>7672</v>
      </c>
      <c r="E299" s="31">
        <f>VLOOKUP(C299,'[1]DU LIEU'!A:E,5,0)</f>
        <v>800000</v>
      </c>
      <c r="F299" s="31">
        <v>800000</v>
      </c>
      <c r="G299" s="31">
        <f t="shared" si="4"/>
        <v>0</v>
      </c>
      <c r="H299" s="32" t="s">
        <v>7024</v>
      </c>
      <c r="I299" s="42"/>
      <c r="J299" s="29"/>
      <c r="K299" s="29"/>
    </row>
    <row r="300" spans="1:11">
      <c r="A300" s="44">
        <v>285</v>
      </c>
      <c r="B300" s="38"/>
      <c r="C300" s="40">
        <v>382233</v>
      </c>
      <c r="D300" s="30" t="s">
        <v>7673</v>
      </c>
      <c r="E300" s="31">
        <f>VLOOKUP(C300,'[1]DU LIEU'!A:E,5,0)</f>
        <v>2000000</v>
      </c>
      <c r="F300" s="31">
        <v>2000000</v>
      </c>
      <c r="G300" s="31">
        <f t="shared" si="4"/>
        <v>0</v>
      </c>
      <c r="H300" s="32" t="s">
        <v>7025</v>
      </c>
      <c r="I300" s="42"/>
      <c r="J300" s="29"/>
      <c r="K300" s="29"/>
    </row>
    <row r="301" spans="1:11">
      <c r="A301" s="44">
        <v>286</v>
      </c>
      <c r="B301" s="38"/>
      <c r="C301" s="40">
        <v>391720</v>
      </c>
      <c r="D301" s="30" t="s">
        <v>7625</v>
      </c>
      <c r="E301" s="31">
        <f>VLOOKUP(C301,'[1]DU LIEU'!A:E,5,0)</f>
        <v>4000000</v>
      </c>
      <c r="F301" s="31">
        <v>4000000</v>
      </c>
      <c r="G301" s="31">
        <f t="shared" si="4"/>
        <v>0</v>
      </c>
      <c r="H301" s="32" t="s">
        <v>7026</v>
      </c>
      <c r="I301" s="42"/>
      <c r="J301" s="29"/>
      <c r="K301" s="29"/>
    </row>
    <row r="302" spans="1:11">
      <c r="A302" s="44">
        <v>287</v>
      </c>
      <c r="B302" s="38"/>
      <c r="C302" s="40">
        <v>392215</v>
      </c>
      <c r="D302" s="30" t="s">
        <v>7674</v>
      </c>
      <c r="E302" s="31">
        <f>VLOOKUP(C302,'[1]DU LIEU'!A:E,5,0)</f>
        <v>3800000</v>
      </c>
      <c r="F302" s="31">
        <v>3800000</v>
      </c>
      <c r="G302" s="31">
        <f t="shared" si="4"/>
        <v>0</v>
      </c>
      <c r="H302" s="32" t="s">
        <v>7027</v>
      </c>
      <c r="I302" s="42"/>
      <c r="J302" s="29"/>
      <c r="K302" s="29"/>
    </row>
    <row r="303" spans="1:11">
      <c r="A303" s="44">
        <v>288</v>
      </c>
      <c r="B303" s="38"/>
      <c r="C303" s="40">
        <v>392026</v>
      </c>
      <c r="D303" s="30" t="s">
        <v>7675</v>
      </c>
      <c r="E303" s="31">
        <f>VLOOKUP(C303,'[1]DU LIEU'!A:E,5,0)</f>
        <v>3800000</v>
      </c>
      <c r="F303" s="31">
        <v>3800000</v>
      </c>
      <c r="G303" s="31">
        <f t="shared" si="4"/>
        <v>0</v>
      </c>
      <c r="H303" s="32" t="s">
        <v>7028</v>
      </c>
      <c r="I303" s="42"/>
      <c r="J303" s="29"/>
      <c r="K303" s="29"/>
    </row>
    <row r="304" spans="1:11">
      <c r="A304" s="44">
        <v>289</v>
      </c>
      <c r="B304" s="38"/>
      <c r="C304" s="40">
        <v>392040</v>
      </c>
      <c r="D304" s="30" t="s">
        <v>7676</v>
      </c>
      <c r="E304" s="31">
        <f>VLOOKUP(C304,'[1]DU LIEU'!A:E,5,0)</f>
        <v>4000000</v>
      </c>
      <c r="F304" s="31">
        <v>4000000</v>
      </c>
      <c r="G304" s="31">
        <f t="shared" si="4"/>
        <v>0</v>
      </c>
      <c r="H304" s="32" t="s">
        <v>7029</v>
      </c>
      <c r="I304" s="42"/>
      <c r="J304" s="29"/>
      <c r="K304" s="29"/>
    </row>
    <row r="305" spans="1:11">
      <c r="A305" s="44">
        <v>290</v>
      </c>
      <c r="B305" s="38"/>
      <c r="C305" s="40">
        <v>401233</v>
      </c>
      <c r="D305" s="30" t="s">
        <v>7677</v>
      </c>
      <c r="E305" s="31">
        <f>VLOOKUP(C305,'[1]DU LIEU'!A:E,5,0)</f>
        <v>3800000</v>
      </c>
      <c r="F305" s="31">
        <v>3800000</v>
      </c>
      <c r="G305" s="31">
        <f t="shared" si="4"/>
        <v>0</v>
      </c>
      <c r="H305" s="32" t="s">
        <v>7030</v>
      </c>
      <c r="I305" s="42"/>
      <c r="J305" s="29"/>
      <c r="K305" s="29"/>
    </row>
    <row r="306" spans="1:11" ht="25.5">
      <c r="A306" s="44">
        <v>291</v>
      </c>
      <c r="B306" s="38"/>
      <c r="C306" s="40" t="s">
        <v>6729</v>
      </c>
      <c r="D306" s="30" t="s">
        <v>7678</v>
      </c>
      <c r="E306" s="31">
        <f>VLOOKUP(C306,'[1]DU LIEU'!A:E,5,0)</f>
        <v>7880000</v>
      </c>
      <c r="F306" s="31">
        <v>7880000</v>
      </c>
      <c r="G306" s="31">
        <f t="shared" si="4"/>
        <v>0</v>
      </c>
      <c r="H306" s="32" t="s">
        <v>7031</v>
      </c>
      <c r="I306" s="42"/>
      <c r="J306" s="29"/>
      <c r="K306" s="29"/>
    </row>
    <row r="307" spans="1:11" ht="38.25">
      <c r="A307" s="44">
        <v>292</v>
      </c>
      <c r="B307" s="38"/>
      <c r="C307" s="40">
        <v>391910</v>
      </c>
      <c r="D307" s="30" t="s">
        <v>7679</v>
      </c>
      <c r="E307" s="31">
        <f>VLOOKUP(C307,'[1]DU LIEU'!A:E,5,0)</f>
        <v>2800000</v>
      </c>
      <c r="F307" s="31">
        <v>2800000</v>
      </c>
      <c r="G307" s="31">
        <f t="shared" si="4"/>
        <v>0</v>
      </c>
      <c r="H307" s="32" t="s">
        <v>7032</v>
      </c>
      <c r="I307" s="42"/>
      <c r="J307" s="29"/>
      <c r="K307" s="29"/>
    </row>
    <row r="308" spans="1:11">
      <c r="A308" s="44">
        <v>293</v>
      </c>
      <c r="B308" s="38"/>
      <c r="C308" s="40">
        <v>393139</v>
      </c>
      <c r="D308" s="30" t="s">
        <v>7680</v>
      </c>
      <c r="E308" s="31">
        <f>VLOOKUP(C308,'[1]DU LIEU'!A:E,5,0)</f>
        <v>6200000</v>
      </c>
      <c r="F308" s="31">
        <v>6200000</v>
      </c>
      <c r="G308" s="31">
        <f t="shared" si="4"/>
        <v>0</v>
      </c>
      <c r="H308" s="32" t="s">
        <v>7033</v>
      </c>
      <c r="I308" s="42"/>
      <c r="J308" s="29"/>
      <c r="K308" s="29"/>
    </row>
    <row r="309" spans="1:11">
      <c r="A309" s="44">
        <v>294</v>
      </c>
      <c r="B309" s="38"/>
      <c r="C309" s="40">
        <v>402349</v>
      </c>
      <c r="D309" s="30" t="s">
        <v>7681</v>
      </c>
      <c r="E309" s="31">
        <f>VLOOKUP(C309,'[1]DU LIEU'!A:E,5,0)</f>
        <v>3800000</v>
      </c>
      <c r="F309" s="31">
        <v>3800000</v>
      </c>
      <c r="G309" s="31">
        <f t="shared" si="4"/>
        <v>0</v>
      </c>
      <c r="H309" s="32" t="s">
        <v>7034</v>
      </c>
      <c r="I309" s="42"/>
      <c r="J309" s="29"/>
      <c r="K309" s="29"/>
    </row>
    <row r="310" spans="1:11">
      <c r="A310" s="44">
        <v>295</v>
      </c>
      <c r="B310" s="38"/>
      <c r="C310" s="40">
        <v>401417</v>
      </c>
      <c r="D310" s="30" t="s">
        <v>7682</v>
      </c>
      <c r="E310" s="31">
        <f>VLOOKUP(C310,'[1]DU LIEU'!A:E,5,0)</f>
        <v>3800000</v>
      </c>
      <c r="F310" s="31">
        <v>3800000</v>
      </c>
      <c r="G310" s="31">
        <f t="shared" si="4"/>
        <v>0</v>
      </c>
      <c r="H310" s="32" t="s">
        <v>7035</v>
      </c>
      <c r="I310" s="42"/>
      <c r="J310" s="29"/>
      <c r="K310" s="29"/>
    </row>
    <row r="311" spans="1:11">
      <c r="A311" s="44">
        <v>296</v>
      </c>
      <c r="B311" s="38"/>
      <c r="C311" s="40">
        <v>380840</v>
      </c>
      <c r="D311" s="30" t="s">
        <v>7683</v>
      </c>
      <c r="E311" s="31">
        <f>VLOOKUP(C311,'[1]DU LIEU'!A:E,5,0)</f>
        <v>3200000</v>
      </c>
      <c r="F311" s="31">
        <v>3200000</v>
      </c>
      <c r="G311" s="31">
        <f t="shared" si="4"/>
        <v>0</v>
      </c>
      <c r="H311" s="32" t="s">
        <v>7036</v>
      </c>
      <c r="I311" s="42"/>
      <c r="J311" s="29"/>
      <c r="K311" s="29"/>
    </row>
    <row r="312" spans="1:11">
      <c r="A312" s="44">
        <v>297</v>
      </c>
      <c r="B312" s="38"/>
      <c r="C312" s="40">
        <v>380644</v>
      </c>
      <c r="D312" s="30" t="s">
        <v>6121</v>
      </c>
      <c r="E312" s="31">
        <f>VLOOKUP(C312,'[1]DU LIEU'!A:E,5,0)</f>
        <v>400000</v>
      </c>
      <c r="F312" s="31">
        <v>400000</v>
      </c>
      <c r="G312" s="31">
        <f t="shared" si="4"/>
        <v>0</v>
      </c>
      <c r="H312" s="32" t="s">
        <v>7037</v>
      </c>
      <c r="I312" s="42"/>
      <c r="J312" s="29"/>
      <c r="K312" s="29"/>
    </row>
    <row r="313" spans="1:11">
      <c r="A313" s="44">
        <v>298</v>
      </c>
      <c r="B313" s="38"/>
      <c r="C313" s="40">
        <v>382863</v>
      </c>
      <c r="D313" s="30" t="s">
        <v>4422</v>
      </c>
      <c r="E313" s="31">
        <f>VLOOKUP(C313,'[1]DU LIEU'!A:E,5,0)</f>
        <v>2000000</v>
      </c>
      <c r="F313" s="31">
        <v>2000000</v>
      </c>
      <c r="G313" s="31">
        <f t="shared" si="4"/>
        <v>0</v>
      </c>
      <c r="H313" s="32" t="s">
        <v>7038</v>
      </c>
      <c r="I313" s="42"/>
      <c r="J313" s="29"/>
      <c r="K313" s="29"/>
    </row>
    <row r="314" spans="1:11">
      <c r="A314" s="44">
        <v>299</v>
      </c>
      <c r="B314" s="38"/>
      <c r="C314" s="40">
        <v>382848</v>
      </c>
      <c r="D314" s="30" t="s">
        <v>7684</v>
      </c>
      <c r="E314" s="31">
        <f>VLOOKUP(C314,'[1]DU LIEU'!A:E,5,0)</f>
        <v>2400000</v>
      </c>
      <c r="F314" s="31">
        <v>2400000</v>
      </c>
      <c r="G314" s="31">
        <f t="shared" si="4"/>
        <v>0</v>
      </c>
      <c r="H314" s="32" t="s">
        <v>7039</v>
      </c>
      <c r="I314" s="42"/>
      <c r="J314" s="29"/>
      <c r="K314" s="29"/>
    </row>
    <row r="315" spans="1:11">
      <c r="A315" s="44">
        <v>300</v>
      </c>
      <c r="B315" s="38"/>
      <c r="C315" s="40">
        <v>391170</v>
      </c>
      <c r="D315" s="30" t="s">
        <v>7685</v>
      </c>
      <c r="E315" s="31">
        <f>VLOOKUP(C315,'[1]DU LIEU'!A:E,5,0)</f>
        <v>800000</v>
      </c>
      <c r="F315" s="31">
        <v>800000</v>
      </c>
      <c r="G315" s="31">
        <f t="shared" si="4"/>
        <v>0</v>
      </c>
      <c r="H315" s="32" t="s">
        <v>7040</v>
      </c>
      <c r="I315" s="42"/>
      <c r="J315" s="29"/>
      <c r="K315" s="29"/>
    </row>
    <row r="316" spans="1:11">
      <c r="A316" s="44">
        <v>301</v>
      </c>
      <c r="B316" s="38"/>
      <c r="C316" s="40">
        <v>390212</v>
      </c>
      <c r="D316" s="30" t="s">
        <v>7686</v>
      </c>
      <c r="E316" s="31">
        <f>VLOOKUP(C316,'[1]DU LIEU'!A:E,5,0)</f>
        <v>3800000</v>
      </c>
      <c r="F316" s="31">
        <v>3800000</v>
      </c>
      <c r="G316" s="31">
        <f t="shared" si="4"/>
        <v>0</v>
      </c>
      <c r="H316" s="32" t="s">
        <v>7041</v>
      </c>
      <c r="I316" s="42"/>
      <c r="J316" s="29"/>
      <c r="K316" s="29"/>
    </row>
    <row r="317" spans="1:11">
      <c r="A317" s="44">
        <v>302</v>
      </c>
      <c r="B317" s="38"/>
      <c r="C317" s="40">
        <v>400126</v>
      </c>
      <c r="D317" s="30" t="s">
        <v>7687</v>
      </c>
      <c r="E317" s="31">
        <f>VLOOKUP(C317,'[1]DU LIEU'!A:E,5,0)</f>
        <v>3800000</v>
      </c>
      <c r="F317" s="31">
        <v>3800000</v>
      </c>
      <c r="G317" s="31">
        <f t="shared" si="4"/>
        <v>0</v>
      </c>
      <c r="H317" s="32" t="s">
        <v>7042</v>
      </c>
      <c r="I317" s="42"/>
      <c r="J317" s="29"/>
      <c r="K317" s="29"/>
    </row>
    <row r="318" spans="1:11" ht="25.5">
      <c r="A318" s="44">
        <v>303</v>
      </c>
      <c r="B318" s="38"/>
      <c r="C318" s="40">
        <v>400615</v>
      </c>
      <c r="D318" s="30" t="s">
        <v>7688</v>
      </c>
      <c r="E318" s="31">
        <f>VLOOKUP(C318,'[1]DU LIEU'!A:E,5,0)</f>
        <v>3200000</v>
      </c>
      <c r="F318" s="31">
        <v>3200000</v>
      </c>
      <c r="G318" s="31">
        <f t="shared" si="4"/>
        <v>0</v>
      </c>
      <c r="H318" s="32" t="s">
        <v>7043</v>
      </c>
      <c r="I318" s="42"/>
      <c r="J318" s="29"/>
      <c r="K318" s="29"/>
    </row>
    <row r="319" spans="1:11">
      <c r="A319" s="44">
        <v>304</v>
      </c>
      <c r="B319" s="38"/>
      <c r="C319" s="40">
        <v>403669</v>
      </c>
      <c r="D319" s="30" t="s">
        <v>7689</v>
      </c>
      <c r="E319" s="31">
        <f>VLOOKUP(C319,'[1]DU LIEU'!A:E,5,0)</f>
        <v>2400000</v>
      </c>
      <c r="F319" s="31">
        <v>2400000</v>
      </c>
      <c r="G319" s="31">
        <f t="shared" si="4"/>
        <v>0</v>
      </c>
      <c r="H319" s="32" t="s">
        <v>7044</v>
      </c>
      <c r="I319" s="42"/>
      <c r="J319" s="29"/>
      <c r="K319" s="29"/>
    </row>
    <row r="320" spans="1:11" ht="38.25">
      <c r="A320" s="44">
        <v>305</v>
      </c>
      <c r="B320" s="38"/>
      <c r="C320" s="40">
        <v>390618</v>
      </c>
      <c r="D320" s="30" t="s">
        <v>6265</v>
      </c>
      <c r="E320" s="31">
        <f>VLOOKUP(C320,'[1]DU LIEU'!A:E,5,0)</f>
        <v>4000000</v>
      </c>
      <c r="F320" s="31">
        <v>4000000</v>
      </c>
      <c r="G320" s="31">
        <f t="shared" si="4"/>
        <v>0</v>
      </c>
      <c r="H320" s="32" t="s">
        <v>7045</v>
      </c>
      <c r="I320" s="42"/>
      <c r="J320" s="29"/>
      <c r="K320" s="29"/>
    </row>
    <row r="321" spans="1:11" ht="25.5">
      <c r="A321" s="44">
        <v>306</v>
      </c>
      <c r="B321" s="38"/>
      <c r="C321" s="40">
        <v>402447</v>
      </c>
      <c r="D321" s="30" t="s">
        <v>7690</v>
      </c>
      <c r="E321" s="31">
        <f>VLOOKUP(C321,'[1]DU LIEU'!A:E,5,0)</f>
        <v>3400000</v>
      </c>
      <c r="F321" s="31">
        <v>3400000</v>
      </c>
      <c r="G321" s="31">
        <f t="shared" si="4"/>
        <v>0</v>
      </c>
      <c r="H321" s="32" t="s">
        <v>7046</v>
      </c>
      <c r="I321" s="42"/>
      <c r="J321" s="29"/>
      <c r="K321" s="29"/>
    </row>
    <row r="322" spans="1:11">
      <c r="A322" s="44">
        <v>307</v>
      </c>
      <c r="B322" s="38"/>
      <c r="C322" s="40" t="s">
        <v>6730</v>
      </c>
      <c r="D322" s="30" t="s">
        <v>7691</v>
      </c>
      <c r="E322" s="31">
        <f>VLOOKUP(C322,'[1]DU LIEU'!A:E,5,0)</f>
        <v>7880000</v>
      </c>
      <c r="F322" s="31">
        <v>7880000</v>
      </c>
      <c r="G322" s="31">
        <f t="shared" si="4"/>
        <v>0</v>
      </c>
      <c r="H322" s="32" t="s">
        <v>7047</v>
      </c>
      <c r="I322" s="42"/>
      <c r="J322" s="29"/>
      <c r="K322" s="29"/>
    </row>
    <row r="323" spans="1:11">
      <c r="A323" s="44">
        <v>308</v>
      </c>
      <c r="B323" s="38"/>
      <c r="C323" s="40">
        <v>371346</v>
      </c>
      <c r="D323" s="30" t="s">
        <v>7692</v>
      </c>
      <c r="E323" s="31">
        <f>VLOOKUP(C323,'[1]DU LIEU'!A:E,5,0)</f>
        <v>5000000</v>
      </c>
      <c r="F323" s="31">
        <v>5000000</v>
      </c>
      <c r="G323" s="31">
        <f t="shared" si="4"/>
        <v>0</v>
      </c>
      <c r="H323" s="32" t="s">
        <v>7048</v>
      </c>
      <c r="I323" s="42"/>
      <c r="J323" s="29"/>
      <c r="K323" s="29"/>
    </row>
    <row r="324" spans="1:11">
      <c r="A324" s="44">
        <v>309</v>
      </c>
      <c r="B324" s="38"/>
      <c r="C324" s="40">
        <v>403962</v>
      </c>
      <c r="D324" s="30" t="s">
        <v>7693</v>
      </c>
      <c r="E324" s="31">
        <f>VLOOKUP(C324,'[1]DU LIEU'!A:E,5,0)</f>
        <v>6400000</v>
      </c>
      <c r="F324" s="31">
        <v>6400000</v>
      </c>
      <c r="G324" s="31">
        <f t="shared" si="4"/>
        <v>0</v>
      </c>
      <c r="H324" s="32" t="s">
        <v>7049</v>
      </c>
      <c r="I324" s="42"/>
      <c r="J324" s="29"/>
      <c r="K324" s="29"/>
    </row>
    <row r="325" spans="1:11" ht="25.5">
      <c r="A325" s="44">
        <v>310</v>
      </c>
      <c r="B325" s="38"/>
      <c r="C325" s="40">
        <v>390624</v>
      </c>
      <c r="D325" s="30" t="s">
        <v>7694</v>
      </c>
      <c r="E325" s="31">
        <f>VLOOKUP(C325,'[1]DU LIEU'!A:E,5,0)</f>
        <v>4000000</v>
      </c>
      <c r="F325" s="31">
        <v>4000000</v>
      </c>
      <c r="G325" s="31">
        <f t="shared" si="4"/>
        <v>0</v>
      </c>
      <c r="H325" s="32" t="s">
        <v>7050</v>
      </c>
      <c r="I325" s="42"/>
      <c r="J325" s="29"/>
      <c r="K325" s="29"/>
    </row>
    <row r="326" spans="1:11">
      <c r="A326" s="44">
        <v>311</v>
      </c>
      <c r="B326" s="38"/>
      <c r="C326" s="40">
        <v>400238</v>
      </c>
      <c r="D326" s="30" t="s">
        <v>7695</v>
      </c>
      <c r="E326" s="31">
        <f>VLOOKUP(C326,'[1]DU LIEU'!A:E,5,0)</f>
        <v>4400000</v>
      </c>
      <c r="F326" s="31">
        <v>4600000</v>
      </c>
      <c r="G326" s="31">
        <f t="shared" si="4"/>
        <v>200000</v>
      </c>
      <c r="H326" s="32" t="s">
        <v>7051</v>
      </c>
      <c r="I326" s="42"/>
      <c r="J326" s="29"/>
      <c r="K326" s="29"/>
    </row>
    <row r="327" spans="1:11" ht="25.5">
      <c r="A327" s="44">
        <v>312</v>
      </c>
      <c r="B327" s="38"/>
      <c r="C327" s="40">
        <v>402461</v>
      </c>
      <c r="D327" s="30" t="s">
        <v>7696</v>
      </c>
      <c r="E327" s="31">
        <f>VLOOKUP(C327,'[1]DU LIEU'!A:E,5,0)</f>
        <v>3000000</v>
      </c>
      <c r="F327" s="31">
        <v>3000000</v>
      </c>
      <c r="G327" s="31">
        <f t="shared" si="4"/>
        <v>0</v>
      </c>
      <c r="H327" s="32" t="s">
        <v>7052</v>
      </c>
      <c r="I327" s="42"/>
      <c r="J327" s="29"/>
      <c r="K327" s="29"/>
    </row>
    <row r="328" spans="1:11">
      <c r="A328" s="44">
        <v>313</v>
      </c>
      <c r="B328" s="38"/>
      <c r="C328" s="40">
        <v>403011</v>
      </c>
      <c r="D328" s="30" t="s">
        <v>7697</v>
      </c>
      <c r="E328" s="31">
        <f>VLOOKUP(C328,'[1]DU LIEU'!A:E,5,0)</f>
        <v>15300000</v>
      </c>
      <c r="F328" s="31">
        <v>15300000</v>
      </c>
      <c r="G328" s="31">
        <f t="shared" si="4"/>
        <v>0</v>
      </c>
      <c r="H328" s="32" t="s">
        <v>7053</v>
      </c>
      <c r="I328" s="42"/>
      <c r="J328" s="29"/>
      <c r="K328" s="29"/>
    </row>
    <row r="329" spans="1:11">
      <c r="A329" s="44">
        <v>314</v>
      </c>
      <c r="B329" s="38"/>
      <c r="C329" s="40">
        <v>391259</v>
      </c>
      <c r="D329" s="30" t="s">
        <v>7698</v>
      </c>
      <c r="E329" s="31">
        <f>VLOOKUP(C329,'[1]DU LIEU'!A:E,5,0)</f>
        <v>3800000</v>
      </c>
      <c r="F329" s="31">
        <v>3800000</v>
      </c>
      <c r="G329" s="31">
        <f t="shared" si="4"/>
        <v>0</v>
      </c>
      <c r="H329" s="32" t="s">
        <v>7054</v>
      </c>
      <c r="I329" s="42"/>
      <c r="J329" s="29"/>
      <c r="K329" s="29"/>
    </row>
    <row r="330" spans="1:11">
      <c r="A330" s="44">
        <v>315</v>
      </c>
      <c r="B330" s="38"/>
      <c r="C330" s="40">
        <v>403771</v>
      </c>
      <c r="D330" s="30" t="s">
        <v>7699</v>
      </c>
      <c r="E330" s="31">
        <f>VLOOKUP(C330,'[1]DU LIEU'!A:E,5,0)</f>
        <v>4000000</v>
      </c>
      <c r="F330" s="31">
        <v>4000000</v>
      </c>
      <c r="G330" s="31">
        <f t="shared" si="4"/>
        <v>0</v>
      </c>
      <c r="H330" s="32" t="s">
        <v>7055</v>
      </c>
      <c r="I330" s="42"/>
      <c r="J330" s="29"/>
      <c r="K330" s="29"/>
    </row>
    <row r="331" spans="1:11">
      <c r="A331" s="44">
        <v>316</v>
      </c>
      <c r="B331" s="38"/>
      <c r="C331" s="40">
        <v>382645</v>
      </c>
      <c r="D331" s="30" t="s">
        <v>7700</v>
      </c>
      <c r="E331" s="31">
        <f>VLOOKUP(C331,'[1]DU LIEU'!A:E,5,0)</f>
        <v>2000000</v>
      </c>
      <c r="F331" s="31">
        <v>2000000</v>
      </c>
      <c r="G331" s="31">
        <f t="shared" si="4"/>
        <v>0</v>
      </c>
      <c r="H331" s="32" t="s">
        <v>7056</v>
      </c>
      <c r="I331" s="42"/>
      <c r="J331" s="29"/>
      <c r="K331" s="29"/>
    </row>
    <row r="332" spans="1:11">
      <c r="A332" s="44">
        <v>317</v>
      </c>
      <c r="B332" s="38"/>
      <c r="C332" s="40">
        <v>390429</v>
      </c>
      <c r="D332" s="30" t="s">
        <v>7701</v>
      </c>
      <c r="E332" s="31">
        <f>VLOOKUP(C332,'[1]DU LIEU'!A:E,5,0)</f>
        <v>3800000</v>
      </c>
      <c r="F332" s="31">
        <v>3800000</v>
      </c>
      <c r="G332" s="31">
        <f t="shared" si="4"/>
        <v>0</v>
      </c>
      <c r="H332" s="32" t="s">
        <v>7057</v>
      </c>
      <c r="I332" s="42"/>
      <c r="J332" s="29"/>
      <c r="K332" s="29"/>
    </row>
    <row r="333" spans="1:11">
      <c r="A333" s="44">
        <v>318</v>
      </c>
      <c r="B333" s="38"/>
      <c r="C333" s="40">
        <v>390367</v>
      </c>
      <c r="D333" s="30" t="s">
        <v>7702</v>
      </c>
      <c r="E333" s="31">
        <f>VLOOKUP(C333,'[1]DU LIEU'!A:E,5,0)</f>
        <v>4400000</v>
      </c>
      <c r="F333" s="31">
        <v>4400000</v>
      </c>
      <c r="G333" s="31">
        <f t="shared" si="4"/>
        <v>0</v>
      </c>
      <c r="H333" s="32" t="s">
        <v>7058</v>
      </c>
      <c r="I333" s="42"/>
      <c r="J333" s="29"/>
      <c r="K333" s="29"/>
    </row>
    <row r="334" spans="1:11">
      <c r="A334" s="44">
        <v>319</v>
      </c>
      <c r="B334" s="38"/>
      <c r="C334" s="40">
        <v>382670</v>
      </c>
      <c r="D334" s="30" t="s">
        <v>7703</v>
      </c>
      <c r="E334" s="31">
        <f>VLOOKUP(C334,'[1]DU LIEU'!A:E,5,0)</f>
        <v>2000000</v>
      </c>
      <c r="F334" s="31">
        <v>2000000</v>
      </c>
      <c r="G334" s="31">
        <f t="shared" si="4"/>
        <v>0</v>
      </c>
      <c r="H334" s="32" t="s">
        <v>7059</v>
      </c>
      <c r="I334" s="42"/>
      <c r="J334" s="29"/>
      <c r="K334" s="29"/>
    </row>
    <row r="335" spans="1:11">
      <c r="A335" s="44">
        <v>320</v>
      </c>
      <c r="B335" s="38"/>
      <c r="C335" s="40">
        <v>380359</v>
      </c>
      <c r="D335" s="30" t="s">
        <v>7704</v>
      </c>
      <c r="E335" s="31">
        <f>VLOOKUP(C335,'[1]DU LIEU'!A:E,5,0)</f>
        <v>2400000</v>
      </c>
      <c r="F335" s="31">
        <v>2400000</v>
      </c>
      <c r="G335" s="31">
        <f t="shared" si="4"/>
        <v>0</v>
      </c>
      <c r="H335" s="32" t="s">
        <v>7060</v>
      </c>
      <c r="I335" s="42"/>
      <c r="J335" s="29"/>
      <c r="K335" s="29"/>
    </row>
    <row r="336" spans="1:11">
      <c r="A336" s="44">
        <v>321</v>
      </c>
      <c r="B336" s="38"/>
      <c r="C336" s="40">
        <v>391015</v>
      </c>
      <c r="D336" s="30" t="s">
        <v>7705</v>
      </c>
      <c r="E336" s="31">
        <f>VLOOKUP(C336,'[1]DU LIEU'!A:E,5,0)</f>
        <v>3000000</v>
      </c>
      <c r="F336" s="31">
        <v>3000000</v>
      </c>
      <c r="G336" s="31">
        <f t="shared" si="4"/>
        <v>0</v>
      </c>
      <c r="H336" s="32" t="s">
        <v>7061</v>
      </c>
      <c r="I336" s="42"/>
      <c r="J336" s="29"/>
      <c r="K336" s="29"/>
    </row>
    <row r="337" spans="1:11">
      <c r="A337" s="44">
        <v>322</v>
      </c>
      <c r="B337" s="38"/>
      <c r="C337" s="40">
        <v>391003</v>
      </c>
      <c r="D337" s="30" t="s">
        <v>7706</v>
      </c>
      <c r="E337" s="31">
        <f>VLOOKUP(C337,'[1]DU LIEU'!A:E,5,0)</f>
        <v>3800000</v>
      </c>
      <c r="F337" s="31">
        <v>3800000</v>
      </c>
      <c r="G337" s="31">
        <f t="shared" ref="G337:G400" si="5">F337-E337</f>
        <v>0</v>
      </c>
      <c r="H337" s="32" t="s">
        <v>7062</v>
      </c>
      <c r="I337" s="42"/>
      <c r="J337" s="29"/>
      <c r="K337" s="29"/>
    </row>
    <row r="338" spans="1:11">
      <c r="A338" s="44">
        <v>323</v>
      </c>
      <c r="B338" s="38"/>
      <c r="C338" s="40">
        <v>392312</v>
      </c>
      <c r="D338" s="30" t="s">
        <v>7707</v>
      </c>
      <c r="E338" s="31">
        <f>VLOOKUP(C338,'[1]DU LIEU'!A:E,5,0)</f>
        <v>3000000</v>
      </c>
      <c r="F338" s="31">
        <v>3000000</v>
      </c>
      <c r="G338" s="31">
        <f t="shared" si="5"/>
        <v>0</v>
      </c>
      <c r="H338" s="32" t="s">
        <v>7063</v>
      </c>
      <c r="I338" s="42"/>
      <c r="J338" s="29"/>
      <c r="K338" s="29"/>
    </row>
    <row r="339" spans="1:11">
      <c r="A339" s="44">
        <v>324</v>
      </c>
      <c r="B339" s="38"/>
      <c r="C339" s="40">
        <v>392319</v>
      </c>
      <c r="D339" s="30" t="s">
        <v>7708</v>
      </c>
      <c r="E339" s="31">
        <f>VLOOKUP(C339,'[1]DU LIEU'!A:E,5,0)</f>
        <v>3000000</v>
      </c>
      <c r="F339" s="31">
        <v>3000000</v>
      </c>
      <c r="G339" s="31">
        <f t="shared" si="5"/>
        <v>0</v>
      </c>
      <c r="H339" s="32" t="s">
        <v>7064</v>
      </c>
      <c r="I339" s="42"/>
      <c r="J339" s="29"/>
      <c r="K339" s="29"/>
    </row>
    <row r="340" spans="1:11">
      <c r="A340" s="44">
        <v>325</v>
      </c>
      <c r="B340" s="38"/>
      <c r="C340" s="40">
        <v>401309</v>
      </c>
      <c r="D340" s="30" t="s">
        <v>7709</v>
      </c>
      <c r="E340" s="31">
        <f>VLOOKUP(C340,'[1]DU LIEU'!A:E,5,0)</f>
        <v>4000000</v>
      </c>
      <c r="F340" s="31">
        <v>4000000</v>
      </c>
      <c r="G340" s="31">
        <f t="shared" si="5"/>
        <v>0</v>
      </c>
      <c r="H340" s="32" t="s">
        <v>7065</v>
      </c>
      <c r="I340" s="42"/>
      <c r="J340" s="29"/>
      <c r="K340" s="29"/>
    </row>
    <row r="341" spans="1:11">
      <c r="A341" s="44">
        <v>326</v>
      </c>
      <c r="B341" s="38"/>
      <c r="C341" s="40">
        <v>382701</v>
      </c>
      <c r="D341" s="30" t="s">
        <v>7710</v>
      </c>
      <c r="E341" s="31">
        <f>VLOOKUP(C341,'[1]DU LIEU'!A:E,5,0)</f>
        <v>2400000</v>
      </c>
      <c r="F341" s="31">
        <v>2400000</v>
      </c>
      <c r="G341" s="31">
        <f t="shared" si="5"/>
        <v>0</v>
      </c>
      <c r="H341" s="32" t="s">
        <v>7066</v>
      </c>
      <c r="I341" s="42"/>
      <c r="J341" s="29"/>
      <c r="K341" s="29"/>
    </row>
    <row r="342" spans="1:11">
      <c r="A342" s="44">
        <v>327</v>
      </c>
      <c r="B342" s="38"/>
      <c r="C342" s="40">
        <v>380760</v>
      </c>
      <c r="D342" s="30" t="s">
        <v>7711</v>
      </c>
      <c r="E342" s="31">
        <f>VLOOKUP(C342,'[1]DU LIEU'!A:E,5,0)</f>
        <v>1400000</v>
      </c>
      <c r="F342" s="31">
        <v>1400000</v>
      </c>
      <c r="G342" s="31">
        <f t="shared" si="5"/>
        <v>0</v>
      </c>
      <c r="H342" s="32" t="s">
        <v>7067</v>
      </c>
      <c r="I342" s="42"/>
      <c r="J342" s="29"/>
      <c r="K342" s="29"/>
    </row>
    <row r="343" spans="1:11">
      <c r="A343" s="44">
        <v>328</v>
      </c>
      <c r="B343" s="38"/>
      <c r="C343" s="40">
        <v>391006</v>
      </c>
      <c r="D343" s="30" t="s">
        <v>593</v>
      </c>
      <c r="E343" s="31">
        <f>VLOOKUP(C343,'[1]DU LIEU'!A:E,5,0)</f>
        <v>1080000</v>
      </c>
      <c r="F343" s="31">
        <v>1080000</v>
      </c>
      <c r="G343" s="31">
        <f t="shared" si="5"/>
        <v>0</v>
      </c>
      <c r="H343" s="32" t="s">
        <v>7068</v>
      </c>
      <c r="I343" s="42"/>
      <c r="J343" s="29"/>
      <c r="K343" s="29"/>
    </row>
    <row r="344" spans="1:11">
      <c r="A344" s="44">
        <v>329</v>
      </c>
      <c r="B344" s="38"/>
      <c r="C344" s="40">
        <v>392705</v>
      </c>
      <c r="D344" s="30" t="s">
        <v>7712</v>
      </c>
      <c r="E344" s="31">
        <f>VLOOKUP(C344,'[1]DU LIEU'!A:E,5,0)</f>
        <v>3000000</v>
      </c>
      <c r="F344" s="31">
        <v>3000000</v>
      </c>
      <c r="G344" s="31">
        <f t="shared" si="5"/>
        <v>0</v>
      </c>
      <c r="H344" s="32" t="s">
        <v>7069</v>
      </c>
      <c r="I344" s="42"/>
      <c r="J344" s="29"/>
      <c r="K344" s="29"/>
    </row>
    <row r="345" spans="1:11">
      <c r="A345" s="44">
        <v>330</v>
      </c>
      <c r="B345" s="38"/>
      <c r="C345" s="40">
        <v>391904</v>
      </c>
      <c r="D345" s="30" t="s">
        <v>7713</v>
      </c>
      <c r="E345" s="31">
        <f>VLOOKUP(C345,'[1]DU LIEU'!A:E,5,0)</f>
        <v>4000000</v>
      </c>
      <c r="F345" s="31">
        <v>4000000</v>
      </c>
      <c r="G345" s="31">
        <f t="shared" si="5"/>
        <v>0</v>
      </c>
      <c r="H345" s="32" t="s">
        <v>7070</v>
      </c>
      <c r="I345" s="42"/>
      <c r="J345" s="29"/>
      <c r="K345" s="29"/>
    </row>
    <row r="346" spans="1:11">
      <c r="A346" s="44">
        <v>331</v>
      </c>
      <c r="B346" s="38"/>
      <c r="C346" s="40">
        <v>381636</v>
      </c>
      <c r="D346" s="30" t="s">
        <v>7714</v>
      </c>
      <c r="E346" s="31">
        <f>VLOOKUP(C346,'[1]DU LIEU'!A:E,5,0)</f>
        <v>600000</v>
      </c>
      <c r="F346" s="31">
        <v>600000</v>
      </c>
      <c r="G346" s="31">
        <f t="shared" si="5"/>
        <v>0</v>
      </c>
      <c r="H346" s="32" t="s">
        <v>7071</v>
      </c>
      <c r="I346" s="42"/>
      <c r="J346" s="29"/>
      <c r="K346" s="29"/>
    </row>
    <row r="347" spans="1:11">
      <c r="A347" s="44">
        <v>332</v>
      </c>
      <c r="B347" s="38"/>
      <c r="C347" s="40">
        <v>390821</v>
      </c>
      <c r="D347" s="30" t="s">
        <v>7715</v>
      </c>
      <c r="E347" s="31">
        <f>VLOOKUP(C347,'[1]DU LIEU'!A:E,5,0)</f>
        <v>3400000</v>
      </c>
      <c r="F347" s="31">
        <v>3400000</v>
      </c>
      <c r="G347" s="31">
        <f t="shared" si="5"/>
        <v>0</v>
      </c>
      <c r="H347" s="32" t="s">
        <v>7072</v>
      </c>
      <c r="I347" s="42"/>
      <c r="J347" s="29"/>
      <c r="K347" s="29"/>
    </row>
    <row r="348" spans="1:11">
      <c r="A348" s="44">
        <v>333</v>
      </c>
      <c r="B348" s="38"/>
      <c r="C348" s="40">
        <v>402967</v>
      </c>
      <c r="D348" s="30" t="s">
        <v>7716</v>
      </c>
      <c r="E348" s="31">
        <f>VLOOKUP(C348,'[1]DU LIEU'!A:E,5,0)</f>
        <v>15300000</v>
      </c>
      <c r="F348" s="31">
        <v>15300000</v>
      </c>
      <c r="G348" s="31">
        <f t="shared" si="5"/>
        <v>0</v>
      </c>
      <c r="H348" s="32" t="s">
        <v>7073</v>
      </c>
      <c r="I348" s="42"/>
      <c r="J348" s="29"/>
      <c r="K348" s="29"/>
    </row>
    <row r="349" spans="1:11">
      <c r="A349" s="44">
        <v>334</v>
      </c>
      <c r="B349" s="38"/>
      <c r="C349" s="40">
        <v>402316</v>
      </c>
      <c r="D349" s="30" t="s">
        <v>7717</v>
      </c>
      <c r="E349" s="31">
        <f>VLOOKUP(C349,'[1]DU LIEU'!A:E,5,0)</f>
        <v>4000000</v>
      </c>
      <c r="F349" s="31">
        <v>4000000</v>
      </c>
      <c r="G349" s="31">
        <f t="shared" si="5"/>
        <v>0</v>
      </c>
      <c r="H349" s="32" t="s">
        <v>7074</v>
      </c>
      <c r="I349" s="42"/>
      <c r="J349" s="29"/>
      <c r="K349" s="29"/>
    </row>
    <row r="350" spans="1:11">
      <c r="A350" s="44">
        <v>335</v>
      </c>
      <c r="B350" s="38"/>
      <c r="C350" s="40">
        <v>402335</v>
      </c>
      <c r="D350" s="30" t="s">
        <v>7718</v>
      </c>
      <c r="E350" s="31">
        <f>VLOOKUP(C350,'[1]DU LIEU'!A:E,5,0)</f>
        <v>4000000</v>
      </c>
      <c r="F350" s="31">
        <v>4000000</v>
      </c>
      <c r="G350" s="31">
        <f t="shared" si="5"/>
        <v>0</v>
      </c>
      <c r="H350" s="32" t="s">
        <v>7075</v>
      </c>
      <c r="I350" s="42"/>
      <c r="J350" s="29"/>
      <c r="K350" s="29"/>
    </row>
    <row r="351" spans="1:11">
      <c r="A351" s="44">
        <v>336</v>
      </c>
      <c r="B351" s="38"/>
      <c r="C351" s="40">
        <v>402459</v>
      </c>
      <c r="D351" s="30" t="s">
        <v>7719</v>
      </c>
      <c r="E351" s="31">
        <f>VLOOKUP(C351,'[1]DU LIEU'!A:E,5,0)</f>
        <v>4000000</v>
      </c>
      <c r="F351" s="31">
        <v>4000000</v>
      </c>
      <c r="G351" s="31">
        <f t="shared" si="5"/>
        <v>0</v>
      </c>
      <c r="H351" s="32" t="s">
        <v>7076</v>
      </c>
      <c r="I351" s="42"/>
      <c r="J351" s="29"/>
      <c r="K351" s="29"/>
    </row>
    <row r="352" spans="1:11">
      <c r="A352" s="44">
        <v>337</v>
      </c>
      <c r="B352" s="38"/>
      <c r="C352" s="40">
        <v>400167</v>
      </c>
      <c r="D352" s="30" t="s">
        <v>7720</v>
      </c>
      <c r="E352" s="31">
        <f>VLOOKUP(C352,'[1]DU LIEU'!A:E,5,0)</f>
        <v>1140000</v>
      </c>
      <c r="F352" s="31">
        <v>1140000</v>
      </c>
      <c r="G352" s="31">
        <f t="shared" si="5"/>
        <v>0</v>
      </c>
      <c r="H352" s="32" t="s">
        <v>7077</v>
      </c>
      <c r="I352" s="42"/>
      <c r="J352" s="29"/>
      <c r="K352" s="29"/>
    </row>
    <row r="353" spans="1:11">
      <c r="A353" s="44">
        <v>338</v>
      </c>
      <c r="B353" s="38"/>
      <c r="C353" s="40">
        <v>400467</v>
      </c>
      <c r="D353" s="30" t="s">
        <v>7721</v>
      </c>
      <c r="E353" s="31">
        <f>VLOOKUP(C353,'[1]DU LIEU'!A:E,5,0)</f>
        <v>3600000</v>
      </c>
      <c r="F353" s="31">
        <v>3600000</v>
      </c>
      <c r="G353" s="31">
        <f t="shared" si="5"/>
        <v>0</v>
      </c>
      <c r="H353" s="32" t="s">
        <v>7078</v>
      </c>
      <c r="I353" s="42"/>
      <c r="J353" s="29"/>
      <c r="K353" s="29"/>
    </row>
    <row r="354" spans="1:11">
      <c r="A354" s="44">
        <v>339</v>
      </c>
      <c r="B354" s="38"/>
      <c r="C354" s="40">
        <v>391972</v>
      </c>
      <c r="D354" s="30" t="s">
        <v>7722</v>
      </c>
      <c r="E354" s="31">
        <f>VLOOKUP(C354,'[1]DU LIEU'!A:E,5,0)</f>
        <v>4000000</v>
      </c>
      <c r="F354" s="31">
        <v>4000000</v>
      </c>
      <c r="G354" s="31">
        <f t="shared" si="5"/>
        <v>0</v>
      </c>
      <c r="H354" s="32" t="s">
        <v>7079</v>
      </c>
      <c r="I354" s="42"/>
      <c r="J354" s="29"/>
      <c r="K354" s="29"/>
    </row>
    <row r="355" spans="1:11">
      <c r="A355" s="44">
        <v>340</v>
      </c>
      <c r="B355" s="38"/>
      <c r="C355" s="40">
        <v>391974</v>
      </c>
      <c r="D355" s="30" t="s">
        <v>7723</v>
      </c>
      <c r="E355" s="31">
        <f>VLOOKUP(C355,'[1]DU LIEU'!A:E,5,0)</f>
        <v>4000000</v>
      </c>
      <c r="F355" s="31">
        <v>4000000</v>
      </c>
      <c r="G355" s="31">
        <f t="shared" si="5"/>
        <v>0</v>
      </c>
      <c r="H355" s="32" t="s">
        <v>7080</v>
      </c>
      <c r="I355" s="42"/>
      <c r="J355" s="29"/>
      <c r="K355" s="29"/>
    </row>
    <row r="356" spans="1:11">
      <c r="A356" s="44">
        <v>341</v>
      </c>
      <c r="B356" s="38"/>
      <c r="C356" s="40">
        <v>392023</v>
      </c>
      <c r="D356" s="30" t="s">
        <v>7724</v>
      </c>
      <c r="E356" s="31">
        <f>VLOOKUP(C356,'[1]DU LIEU'!A:E,5,0)</f>
        <v>3800000</v>
      </c>
      <c r="F356" s="31">
        <v>4000000</v>
      </c>
      <c r="G356" s="31">
        <f t="shared" si="5"/>
        <v>200000</v>
      </c>
      <c r="H356" s="32" t="s">
        <v>7081</v>
      </c>
      <c r="I356" s="42"/>
      <c r="J356" s="29"/>
      <c r="K356" s="29"/>
    </row>
    <row r="357" spans="1:11">
      <c r="A357" s="44">
        <v>342</v>
      </c>
      <c r="B357" s="38"/>
      <c r="C357" s="40">
        <v>401253</v>
      </c>
      <c r="D357" s="30" t="s">
        <v>7725</v>
      </c>
      <c r="E357" s="31">
        <f>VLOOKUP(C357,'[1]DU LIEU'!A:E,5,0)</f>
        <v>3800000</v>
      </c>
      <c r="F357" s="31">
        <v>3800000</v>
      </c>
      <c r="G357" s="31">
        <f t="shared" si="5"/>
        <v>0</v>
      </c>
      <c r="H357" s="32" t="s">
        <v>7082</v>
      </c>
      <c r="I357" s="42"/>
      <c r="J357" s="29"/>
      <c r="K357" s="29"/>
    </row>
    <row r="358" spans="1:11">
      <c r="A358" s="44">
        <v>343</v>
      </c>
      <c r="B358" s="38"/>
      <c r="C358" s="40">
        <v>392629</v>
      </c>
      <c r="D358" s="30" t="s">
        <v>7726</v>
      </c>
      <c r="E358" s="31">
        <f>VLOOKUP(C358,'[1]DU LIEU'!A:E,5,0)</f>
        <v>3000000</v>
      </c>
      <c r="F358" s="31">
        <v>3000000</v>
      </c>
      <c r="G358" s="31">
        <f t="shared" si="5"/>
        <v>0</v>
      </c>
      <c r="H358" s="32" t="s">
        <v>7083</v>
      </c>
      <c r="I358" s="42"/>
      <c r="J358" s="29"/>
      <c r="K358" s="29"/>
    </row>
    <row r="359" spans="1:11">
      <c r="A359" s="44">
        <v>344</v>
      </c>
      <c r="B359" s="38"/>
      <c r="C359" s="40">
        <v>390550</v>
      </c>
      <c r="D359" s="30" t="s">
        <v>7727</v>
      </c>
      <c r="E359" s="31">
        <f>VLOOKUP(C359,'[1]DU LIEU'!A:E,5,0)</f>
        <v>3800000</v>
      </c>
      <c r="F359" s="31">
        <v>3800000</v>
      </c>
      <c r="G359" s="31">
        <f t="shared" si="5"/>
        <v>0</v>
      </c>
      <c r="H359" s="32" t="s">
        <v>7084</v>
      </c>
      <c r="I359" s="42"/>
      <c r="J359" s="29"/>
      <c r="K359" s="29"/>
    </row>
    <row r="360" spans="1:11">
      <c r="A360" s="44">
        <v>345</v>
      </c>
      <c r="B360" s="38"/>
      <c r="C360" s="40">
        <v>402757</v>
      </c>
      <c r="D360" s="30" t="s">
        <v>7728</v>
      </c>
      <c r="E360" s="31">
        <f>VLOOKUP(C360,'[1]DU LIEU'!A:E,5,0)</f>
        <v>3800000</v>
      </c>
      <c r="F360" s="31">
        <v>3800000</v>
      </c>
      <c r="G360" s="31">
        <f t="shared" si="5"/>
        <v>0</v>
      </c>
      <c r="H360" s="32" t="s">
        <v>7085</v>
      </c>
      <c r="I360" s="42"/>
      <c r="J360" s="29"/>
      <c r="K360" s="29"/>
    </row>
    <row r="361" spans="1:11">
      <c r="A361" s="44">
        <v>346</v>
      </c>
      <c r="B361" s="38"/>
      <c r="C361" s="40">
        <v>402061</v>
      </c>
      <c r="D361" s="30" t="s">
        <v>7729</v>
      </c>
      <c r="E361" s="31">
        <f>VLOOKUP(C361,'[1]DU LIEU'!A:E,5,0)</f>
        <v>3000000</v>
      </c>
      <c r="F361" s="31">
        <v>3000000</v>
      </c>
      <c r="G361" s="31">
        <f t="shared" si="5"/>
        <v>0</v>
      </c>
      <c r="H361" s="32" t="s">
        <v>7086</v>
      </c>
      <c r="I361" s="42"/>
      <c r="J361" s="29"/>
      <c r="K361" s="29"/>
    </row>
    <row r="362" spans="1:11">
      <c r="A362" s="44">
        <v>347</v>
      </c>
      <c r="B362" s="38"/>
      <c r="C362" s="40">
        <v>382128</v>
      </c>
      <c r="D362" s="30" t="s">
        <v>7730</v>
      </c>
      <c r="E362" s="31">
        <f>VLOOKUP(C362,'[1]DU LIEU'!A:E,5,0)</f>
        <v>2000000</v>
      </c>
      <c r="F362" s="31">
        <v>2000000</v>
      </c>
      <c r="G362" s="31">
        <f t="shared" si="5"/>
        <v>0</v>
      </c>
      <c r="H362" s="32" t="s">
        <v>7087</v>
      </c>
      <c r="I362" s="42"/>
      <c r="J362" s="29"/>
      <c r="K362" s="29"/>
    </row>
    <row r="363" spans="1:11">
      <c r="A363" s="44">
        <v>348</v>
      </c>
      <c r="B363" s="38"/>
      <c r="C363" s="40">
        <v>403169</v>
      </c>
      <c r="D363" s="30" t="s">
        <v>7731</v>
      </c>
      <c r="E363" s="31">
        <f>VLOOKUP(C363,'[1]DU LIEU'!A:E,5,0)</f>
        <v>2400000</v>
      </c>
      <c r="F363" s="31">
        <v>2400000</v>
      </c>
      <c r="G363" s="31">
        <f t="shared" si="5"/>
        <v>0</v>
      </c>
      <c r="H363" s="32" t="s">
        <v>7088</v>
      </c>
      <c r="I363" s="42"/>
      <c r="J363" s="29"/>
      <c r="K363" s="29"/>
    </row>
    <row r="364" spans="1:11">
      <c r="A364" s="44">
        <v>349</v>
      </c>
      <c r="B364" s="38"/>
      <c r="C364" s="40">
        <v>403722</v>
      </c>
      <c r="D364" s="30" t="s">
        <v>7732</v>
      </c>
      <c r="E364" s="31">
        <f>VLOOKUP(C364,'[1]DU LIEU'!A:E,5,0)</f>
        <v>3400000</v>
      </c>
      <c r="F364" s="31">
        <v>3400000</v>
      </c>
      <c r="G364" s="31">
        <f t="shared" si="5"/>
        <v>0</v>
      </c>
      <c r="H364" s="32" t="s">
        <v>7089</v>
      </c>
      <c r="I364" s="42"/>
      <c r="J364" s="29"/>
      <c r="K364" s="29"/>
    </row>
    <row r="365" spans="1:11">
      <c r="A365" s="44">
        <v>350</v>
      </c>
      <c r="B365" s="38"/>
      <c r="C365" s="40">
        <v>403712</v>
      </c>
      <c r="D365" s="30" t="s">
        <v>7733</v>
      </c>
      <c r="E365" s="31">
        <f>VLOOKUP(C365,'[1]DU LIEU'!A:E,5,0)</f>
        <v>3400000</v>
      </c>
      <c r="F365" s="31">
        <v>3400000</v>
      </c>
      <c r="G365" s="31">
        <f t="shared" si="5"/>
        <v>0</v>
      </c>
      <c r="H365" s="32" t="s">
        <v>7090</v>
      </c>
      <c r="I365" s="42"/>
      <c r="J365" s="29"/>
      <c r="K365" s="29"/>
    </row>
    <row r="366" spans="1:11">
      <c r="A366" s="44">
        <v>351</v>
      </c>
      <c r="B366" s="38"/>
      <c r="C366" s="40">
        <v>392765</v>
      </c>
      <c r="D366" s="30" t="s">
        <v>7734</v>
      </c>
      <c r="E366" s="31">
        <f>VLOOKUP(C366,'[1]DU LIEU'!A:E,5,0)</f>
        <v>9500000</v>
      </c>
      <c r="F366" s="31">
        <v>9500000</v>
      </c>
      <c r="G366" s="31">
        <f t="shared" si="5"/>
        <v>0</v>
      </c>
      <c r="H366" s="32" t="s">
        <v>7091</v>
      </c>
      <c r="I366" s="42"/>
      <c r="J366" s="29"/>
      <c r="K366" s="29"/>
    </row>
    <row r="367" spans="1:11">
      <c r="A367" s="44">
        <v>352</v>
      </c>
      <c r="B367" s="38"/>
      <c r="C367" s="40">
        <v>382066</v>
      </c>
      <c r="D367" s="30" t="s">
        <v>7735</v>
      </c>
      <c r="E367" s="31">
        <f>VLOOKUP(C367,'[1]DU LIEU'!A:E,5,0)</f>
        <v>400000</v>
      </c>
      <c r="F367" s="31">
        <v>400000</v>
      </c>
      <c r="G367" s="31">
        <f t="shared" si="5"/>
        <v>0</v>
      </c>
      <c r="H367" s="32" t="s">
        <v>7092</v>
      </c>
      <c r="I367" s="42"/>
      <c r="J367" s="29"/>
      <c r="K367" s="29"/>
    </row>
    <row r="368" spans="1:11">
      <c r="A368" s="44">
        <v>353</v>
      </c>
      <c r="B368" s="38"/>
      <c r="C368" s="40">
        <v>401439</v>
      </c>
      <c r="D368" s="30" t="s">
        <v>7736</v>
      </c>
      <c r="E368" s="31">
        <f>VLOOKUP(C368,'[1]DU LIEU'!A:E,5,0)</f>
        <v>3800000</v>
      </c>
      <c r="F368" s="31">
        <v>3800000</v>
      </c>
      <c r="G368" s="31">
        <f t="shared" si="5"/>
        <v>0</v>
      </c>
      <c r="H368" s="32" t="s">
        <v>7093</v>
      </c>
      <c r="I368" s="42"/>
      <c r="J368" s="29"/>
      <c r="K368" s="29"/>
    </row>
    <row r="369" spans="1:11">
      <c r="A369" s="44">
        <v>354</v>
      </c>
      <c r="B369" s="38"/>
      <c r="C369" s="40">
        <v>400325</v>
      </c>
      <c r="D369" s="30" t="s">
        <v>7737</v>
      </c>
      <c r="E369" s="31">
        <f>VLOOKUP(C369,'[1]DU LIEU'!A:E,5,0)</f>
        <v>3400000</v>
      </c>
      <c r="F369" s="31">
        <v>3400000</v>
      </c>
      <c r="G369" s="31">
        <f t="shared" si="5"/>
        <v>0</v>
      </c>
      <c r="H369" s="32" t="s">
        <v>7094</v>
      </c>
      <c r="I369" s="42"/>
      <c r="J369" s="29"/>
      <c r="K369" s="29"/>
    </row>
    <row r="370" spans="1:11">
      <c r="A370" s="44">
        <v>355</v>
      </c>
      <c r="B370" s="38"/>
      <c r="C370" s="40">
        <v>402225</v>
      </c>
      <c r="D370" s="30" t="s">
        <v>7738</v>
      </c>
      <c r="E370" s="31">
        <f>VLOOKUP(C370,'[1]DU LIEU'!A:E,5,0)</f>
        <v>4000000</v>
      </c>
      <c r="F370" s="31">
        <v>4000000</v>
      </c>
      <c r="G370" s="31">
        <f t="shared" si="5"/>
        <v>0</v>
      </c>
      <c r="H370" s="32" t="s">
        <v>7095</v>
      </c>
      <c r="I370" s="42"/>
      <c r="J370" s="29"/>
      <c r="K370" s="29"/>
    </row>
    <row r="371" spans="1:11">
      <c r="A371" s="44">
        <v>356</v>
      </c>
      <c r="B371" s="38"/>
      <c r="C371" s="40">
        <v>391213</v>
      </c>
      <c r="D371" s="30" t="s">
        <v>7739</v>
      </c>
      <c r="E371" s="31">
        <f>VLOOKUP(C371,'[1]DU LIEU'!A:E,5,0)</f>
        <v>4000000</v>
      </c>
      <c r="F371" s="31">
        <v>4000000</v>
      </c>
      <c r="G371" s="31">
        <f t="shared" si="5"/>
        <v>0</v>
      </c>
      <c r="H371" s="32" t="s">
        <v>7096</v>
      </c>
      <c r="I371" s="42"/>
      <c r="J371" s="29"/>
      <c r="K371" s="29"/>
    </row>
    <row r="372" spans="1:11">
      <c r="A372" s="44">
        <v>357</v>
      </c>
      <c r="B372" s="38"/>
      <c r="C372" s="40">
        <v>403437</v>
      </c>
      <c r="D372" s="30" t="s">
        <v>7740</v>
      </c>
      <c r="E372" s="31">
        <f>VLOOKUP(C372,'[1]DU LIEU'!A:E,5,0)</f>
        <v>2400000</v>
      </c>
      <c r="F372" s="31">
        <v>2400000</v>
      </c>
      <c r="G372" s="31">
        <f t="shared" si="5"/>
        <v>0</v>
      </c>
      <c r="H372" s="32" t="s">
        <v>7097</v>
      </c>
      <c r="I372" s="42"/>
      <c r="J372" s="29"/>
      <c r="K372" s="29"/>
    </row>
    <row r="373" spans="1:11">
      <c r="A373" s="44">
        <v>358</v>
      </c>
      <c r="B373" s="38"/>
      <c r="C373" s="40">
        <v>403436</v>
      </c>
      <c r="D373" s="30" t="s">
        <v>7741</v>
      </c>
      <c r="E373" s="31">
        <f>VLOOKUP(C373,'[1]DU LIEU'!A:E,5,0)</f>
        <v>2400000</v>
      </c>
      <c r="F373" s="31">
        <v>2400000</v>
      </c>
      <c r="G373" s="31">
        <f t="shared" si="5"/>
        <v>0</v>
      </c>
      <c r="H373" s="32" t="s">
        <v>7098</v>
      </c>
      <c r="I373" s="42"/>
      <c r="J373" s="29"/>
      <c r="K373" s="29"/>
    </row>
    <row r="374" spans="1:11">
      <c r="A374" s="44">
        <v>359</v>
      </c>
      <c r="B374" s="38"/>
      <c r="C374" s="40">
        <v>390347</v>
      </c>
      <c r="D374" s="30" t="s">
        <v>7742</v>
      </c>
      <c r="E374" s="31">
        <f>VLOOKUP(C374,'[1]DU LIEU'!A:E,5,0)</f>
        <v>3600000</v>
      </c>
      <c r="F374" s="31">
        <v>3600000</v>
      </c>
      <c r="G374" s="31">
        <f t="shared" si="5"/>
        <v>0</v>
      </c>
      <c r="H374" s="32" t="s">
        <v>7099</v>
      </c>
      <c r="I374" s="42"/>
      <c r="J374" s="29"/>
      <c r="K374" s="29"/>
    </row>
    <row r="375" spans="1:11">
      <c r="A375" s="44">
        <v>360</v>
      </c>
      <c r="B375" s="38"/>
      <c r="C375" s="40">
        <v>403257</v>
      </c>
      <c r="D375" s="30" t="s">
        <v>7743</v>
      </c>
      <c r="E375" s="31">
        <f>VLOOKUP(C375,'[1]DU LIEU'!A:E,5,0)</f>
        <v>2400000</v>
      </c>
      <c r="F375" s="31">
        <v>2400000</v>
      </c>
      <c r="G375" s="31">
        <f t="shared" si="5"/>
        <v>0</v>
      </c>
      <c r="H375" s="32" t="s">
        <v>7100</v>
      </c>
      <c r="I375" s="42"/>
      <c r="J375" s="29"/>
      <c r="K375" s="29"/>
    </row>
    <row r="376" spans="1:11">
      <c r="A376" s="44">
        <v>361</v>
      </c>
      <c r="B376" s="38"/>
      <c r="C376" s="40">
        <v>402720</v>
      </c>
      <c r="D376" s="30" t="s">
        <v>7744</v>
      </c>
      <c r="E376" s="31">
        <f>VLOOKUP(C376,'[1]DU LIEU'!A:E,5,0)</f>
        <v>4000000</v>
      </c>
      <c r="F376" s="31">
        <v>4000000</v>
      </c>
      <c r="G376" s="31">
        <f t="shared" si="5"/>
        <v>0</v>
      </c>
      <c r="H376" s="32" t="s">
        <v>7101</v>
      </c>
      <c r="I376" s="42"/>
      <c r="J376" s="29"/>
      <c r="K376" s="29"/>
    </row>
    <row r="377" spans="1:11">
      <c r="A377" s="44">
        <v>362</v>
      </c>
      <c r="B377" s="38"/>
      <c r="C377" s="40">
        <v>402723</v>
      </c>
      <c r="D377" s="30" t="s">
        <v>7745</v>
      </c>
      <c r="E377" s="31">
        <f>VLOOKUP(C377,'[1]DU LIEU'!A:E,5,0)</f>
        <v>3600000</v>
      </c>
      <c r="F377" s="31">
        <v>3600000</v>
      </c>
      <c r="G377" s="31">
        <f t="shared" si="5"/>
        <v>0</v>
      </c>
      <c r="H377" s="32" t="s">
        <v>7102</v>
      </c>
      <c r="I377" s="42"/>
      <c r="J377" s="29"/>
      <c r="K377" s="29"/>
    </row>
    <row r="378" spans="1:11">
      <c r="A378" s="44">
        <v>363</v>
      </c>
      <c r="B378" s="38"/>
      <c r="C378" s="40">
        <v>403005</v>
      </c>
      <c r="D378" s="30" t="s">
        <v>7746</v>
      </c>
      <c r="E378" s="31">
        <f>VLOOKUP(C378,'[1]DU LIEU'!A:E,5,0)</f>
        <v>15300000</v>
      </c>
      <c r="F378" s="31">
        <v>15300000</v>
      </c>
      <c r="G378" s="31">
        <f t="shared" si="5"/>
        <v>0</v>
      </c>
      <c r="H378" s="32" t="s">
        <v>7103</v>
      </c>
      <c r="I378" s="42"/>
      <c r="J378" s="29"/>
      <c r="K378" s="29"/>
    </row>
    <row r="379" spans="1:11">
      <c r="A379" s="44">
        <v>364</v>
      </c>
      <c r="B379" s="38"/>
      <c r="C379" s="40">
        <v>391964</v>
      </c>
      <c r="D379" s="30" t="s">
        <v>7747</v>
      </c>
      <c r="E379" s="31">
        <f>VLOOKUP(C379,'[1]DU LIEU'!A:E,5,0)</f>
        <v>3600000</v>
      </c>
      <c r="F379" s="31">
        <v>3600000</v>
      </c>
      <c r="G379" s="31">
        <f t="shared" si="5"/>
        <v>0</v>
      </c>
      <c r="H379" s="32" t="s">
        <v>7104</v>
      </c>
      <c r="I379" s="42"/>
      <c r="J379" s="29"/>
      <c r="K379" s="29"/>
    </row>
    <row r="380" spans="1:11">
      <c r="A380" s="44">
        <v>365</v>
      </c>
      <c r="B380" s="38"/>
      <c r="C380" s="40">
        <v>391239</v>
      </c>
      <c r="D380" s="30" t="s">
        <v>7748</v>
      </c>
      <c r="E380" s="31">
        <f>VLOOKUP(C380,'[1]DU LIEU'!A:E,5,0)</f>
        <v>600000</v>
      </c>
      <c r="F380" s="31">
        <v>600000</v>
      </c>
      <c r="G380" s="31">
        <f t="shared" si="5"/>
        <v>0</v>
      </c>
      <c r="H380" s="32" t="s">
        <v>7105</v>
      </c>
      <c r="I380" s="42"/>
      <c r="J380" s="29"/>
      <c r="K380" s="29"/>
    </row>
    <row r="381" spans="1:11">
      <c r="A381" s="44">
        <v>366</v>
      </c>
      <c r="B381" s="38"/>
      <c r="C381" s="40">
        <v>403270</v>
      </c>
      <c r="D381" s="30" t="s">
        <v>7749</v>
      </c>
      <c r="E381" s="31">
        <f>VLOOKUP(C381,'[1]DU LIEU'!A:E,5,0)</f>
        <v>3200000</v>
      </c>
      <c r="F381" s="31">
        <v>3200000</v>
      </c>
      <c r="G381" s="31">
        <f t="shared" si="5"/>
        <v>0</v>
      </c>
      <c r="H381" s="32" t="s">
        <v>7106</v>
      </c>
      <c r="I381" s="42"/>
      <c r="J381" s="29"/>
      <c r="K381" s="29"/>
    </row>
    <row r="382" spans="1:11">
      <c r="A382" s="44">
        <v>367</v>
      </c>
      <c r="B382" s="38"/>
      <c r="C382" s="40">
        <v>403648</v>
      </c>
      <c r="D382" s="30" t="s">
        <v>7750</v>
      </c>
      <c r="E382" s="31">
        <f>VLOOKUP(C382,'[1]DU LIEU'!A:E,5,0)</f>
        <v>2400000</v>
      </c>
      <c r="F382" s="31">
        <v>2400000</v>
      </c>
      <c r="G382" s="31">
        <f t="shared" si="5"/>
        <v>0</v>
      </c>
      <c r="H382" s="32" t="s">
        <v>7107</v>
      </c>
      <c r="I382" s="42"/>
      <c r="J382" s="29"/>
      <c r="K382" s="29"/>
    </row>
    <row r="383" spans="1:11">
      <c r="A383" s="44">
        <v>368</v>
      </c>
      <c r="B383" s="38"/>
      <c r="C383" s="40">
        <v>402727</v>
      </c>
      <c r="D383" s="30" t="s">
        <v>7751</v>
      </c>
      <c r="E383" s="31">
        <f>VLOOKUP(C383,'[1]DU LIEU'!A:E,5,0)</f>
        <v>3600000</v>
      </c>
      <c r="F383" s="31">
        <v>3600000</v>
      </c>
      <c r="G383" s="31">
        <f t="shared" si="5"/>
        <v>0</v>
      </c>
      <c r="H383" s="32" t="s">
        <v>7108</v>
      </c>
      <c r="I383" s="42"/>
      <c r="J383" s="29"/>
      <c r="K383" s="29"/>
    </row>
    <row r="384" spans="1:11">
      <c r="A384" s="44">
        <v>369</v>
      </c>
      <c r="B384" s="38"/>
      <c r="C384" s="40">
        <v>380734</v>
      </c>
      <c r="D384" s="30" t="s">
        <v>7752</v>
      </c>
      <c r="E384" s="31">
        <f>VLOOKUP(C384,'[1]DU LIEU'!A:E,5,0)</f>
        <v>1800000</v>
      </c>
      <c r="F384" s="31">
        <v>2000000</v>
      </c>
      <c r="G384" s="31">
        <f t="shared" si="5"/>
        <v>200000</v>
      </c>
      <c r="H384" s="32" t="s">
        <v>7109</v>
      </c>
      <c r="I384" s="42"/>
      <c r="J384" s="29"/>
      <c r="K384" s="29"/>
    </row>
    <row r="385" spans="1:11">
      <c r="A385" s="44">
        <v>370</v>
      </c>
      <c r="B385" s="38"/>
      <c r="C385" s="40">
        <v>390534</v>
      </c>
      <c r="D385" s="30" t="s">
        <v>7753</v>
      </c>
      <c r="E385" s="31">
        <f>VLOOKUP(C385,'[1]DU LIEU'!A:E,5,0)</f>
        <v>4200000</v>
      </c>
      <c r="F385" s="31">
        <v>4200000</v>
      </c>
      <c r="G385" s="31">
        <f t="shared" si="5"/>
        <v>0</v>
      </c>
      <c r="H385" s="32" t="s">
        <v>7110</v>
      </c>
      <c r="I385" s="42"/>
      <c r="J385" s="29"/>
      <c r="K385" s="29"/>
    </row>
    <row r="386" spans="1:11">
      <c r="A386" s="44">
        <v>371</v>
      </c>
      <c r="B386" s="38"/>
      <c r="C386" s="40">
        <v>380861</v>
      </c>
      <c r="D386" s="30" t="s">
        <v>7754</v>
      </c>
      <c r="E386" s="31">
        <f>VLOOKUP(C386,'[1]DU LIEU'!A:E,5,0)</f>
        <v>1400000</v>
      </c>
      <c r="F386" s="31">
        <v>1400000</v>
      </c>
      <c r="G386" s="31">
        <f t="shared" si="5"/>
        <v>0</v>
      </c>
      <c r="H386" s="32" t="s">
        <v>7111</v>
      </c>
      <c r="I386" s="42"/>
      <c r="J386" s="29"/>
      <c r="K386" s="29"/>
    </row>
    <row r="387" spans="1:11">
      <c r="A387" s="44">
        <v>372</v>
      </c>
      <c r="B387" s="38"/>
      <c r="C387" s="40">
        <v>403518</v>
      </c>
      <c r="D387" s="30" t="s">
        <v>7755</v>
      </c>
      <c r="E387" s="31">
        <f>VLOOKUP(C387,'[1]DU LIEU'!A:E,5,0)</f>
        <v>2400000</v>
      </c>
      <c r="F387" s="31">
        <v>5400000</v>
      </c>
      <c r="G387" s="31">
        <f t="shared" si="5"/>
        <v>3000000</v>
      </c>
      <c r="H387" s="32" t="s">
        <v>7112</v>
      </c>
      <c r="I387" s="42"/>
      <c r="J387" s="29"/>
      <c r="K387" s="29"/>
    </row>
    <row r="388" spans="1:11" ht="25.5">
      <c r="A388" s="44">
        <v>373</v>
      </c>
      <c r="B388" s="38"/>
      <c r="C388" s="40">
        <v>391665</v>
      </c>
      <c r="D388" s="30" t="s">
        <v>7756</v>
      </c>
      <c r="E388" s="31">
        <f>VLOOKUP(C388,'[1]DU LIEU'!A:E,5,0)</f>
        <v>3800000</v>
      </c>
      <c r="F388" s="31">
        <v>3800000</v>
      </c>
      <c r="G388" s="31">
        <f t="shared" si="5"/>
        <v>0</v>
      </c>
      <c r="H388" s="32" t="s">
        <v>7113</v>
      </c>
      <c r="I388" s="42"/>
      <c r="J388" s="29"/>
      <c r="K388" s="29"/>
    </row>
    <row r="389" spans="1:11" ht="38.25">
      <c r="A389" s="44">
        <v>374</v>
      </c>
      <c r="B389" s="38"/>
      <c r="C389" s="40">
        <v>392219</v>
      </c>
      <c r="D389" s="30" t="s">
        <v>7757</v>
      </c>
      <c r="E389" s="31">
        <f>VLOOKUP(C389,'[1]DU LIEU'!A:E,5,0)</f>
        <v>3400000</v>
      </c>
      <c r="F389" s="31">
        <v>3400000</v>
      </c>
      <c r="G389" s="31">
        <f t="shared" si="5"/>
        <v>0</v>
      </c>
      <c r="H389" s="32" t="s">
        <v>7114</v>
      </c>
      <c r="I389" s="42"/>
      <c r="J389" s="29"/>
      <c r="K389" s="29"/>
    </row>
    <row r="390" spans="1:11">
      <c r="A390" s="44">
        <v>375</v>
      </c>
      <c r="B390" s="38"/>
      <c r="C390" s="40">
        <v>403209</v>
      </c>
      <c r="D390" s="30" t="s">
        <v>7758</v>
      </c>
      <c r="E390" s="31">
        <f>VLOOKUP(C390,'[1]DU LIEU'!A:E,5,0)</f>
        <v>2400000</v>
      </c>
      <c r="F390" s="31">
        <v>2400000</v>
      </c>
      <c r="G390" s="31">
        <f t="shared" si="5"/>
        <v>0</v>
      </c>
      <c r="H390" s="32" t="s">
        <v>7115</v>
      </c>
      <c r="I390" s="42"/>
      <c r="J390" s="29"/>
      <c r="K390" s="29"/>
    </row>
    <row r="391" spans="1:11" ht="38.25">
      <c r="A391" s="44">
        <v>376</v>
      </c>
      <c r="B391" s="38"/>
      <c r="C391" s="40">
        <v>393116</v>
      </c>
      <c r="D391" s="30" t="s">
        <v>7759</v>
      </c>
      <c r="E391" s="31">
        <f>VLOOKUP(C391,'[1]DU LIEU'!A:E,5,0)</f>
        <v>6200000</v>
      </c>
      <c r="F391" s="31">
        <v>6200000</v>
      </c>
      <c r="G391" s="31">
        <f t="shared" si="5"/>
        <v>0</v>
      </c>
      <c r="H391" s="32" t="s">
        <v>7116</v>
      </c>
      <c r="I391" s="42"/>
      <c r="J391" s="29"/>
      <c r="K391" s="29"/>
    </row>
    <row r="392" spans="1:11" ht="25.5">
      <c r="A392" s="44">
        <v>377</v>
      </c>
      <c r="B392" s="38"/>
      <c r="C392" s="40">
        <v>403130</v>
      </c>
      <c r="D392" s="30" t="s">
        <v>7760</v>
      </c>
      <c r="E392" s="31">
        <f>VLOOKUP(C392,'[1]DU LIEU'!A:E,5,0)</f>
        <v>2400000</v>
      </c>
      <c r="F392" s="31">
        <v>2400000</v>
      </c>
      <c r="G392" s="31">
        <f t="shared" si="5"/>
        <v>0</v>
      </c>
      <c r="H392" s="32" t="s">
        <v>7117</v>
      </c>
      <c r="I392" s="42"/>
      <c r="J392" s="29"/>
      <c r="K392" s="29"/>
    </row>
    <row r="393" spans="1:11" ht="25.5">
      <c r="A393" s="44">
        <v>378</v>
      </c>
      <c r="B393" s="38"/>
      <c r="C393" s="40">
        <v>403804</v>
      </c>
      <c r="D393" s="30" t="s">
        <v>7761</v>
      </c>
      <c r="E393" s="31">
        <f>VLOOKUP(C393,'[1]DU LIEU'!A:E,5,0)</f>
        <v>3400000</v>
      </c>
      <c r="F393" s="31">
        <v>3400000</v>
      </c>
      <c r="G393" s="31">
        <f t="shared" si="5"/>
        <v>0</v>
      </c>
      <c r="H393" s="32" t="s">
        <v>7118</v>
      </c>
      <c r="I393" s="42"/>
      <c r="J393" s="29"/>
      <c r="K393" s="29"/>
    </row>
    <row r="394" spans="1:11" ht="25.5">
      <c r="A394" s="44">
        <v>379</v>
      </c>
      <c r="B394" s="38"/>
      <c r="C394" s="40">
        <v>390538</v>
      </c>
      <c r="D394" s="30" t="s">
        <v>6241</v>
      </c>
      <c r="E394" s="31">
        <f>VLOOKUP(C394,'[1]DU LIEU'!A:E,5,0)</f>
        <v>3800000</v>
      </c>
      <c r="F394" s="31">
        <v>3800000</v>
      </c>
      <c r="G394" s="31">
        <f t="shared" si="5"/>
        <v>0</v>
      </c>
      <c r="H394" s="32" t="s">
        <v>7119</v>
      </c>
      <c r="I394" s="42"/>
      <c r="J394" s="29"/>
      <c r="K394" s="29"/>
    </row>
    <row r="395" spans="1:11" ht="25.5">
      <c r="A395" s="44">
        <v>380</v>
      </c>
      <c r="B395" s="38"/>
      <c r="C395" s="40">
        <v>403323</v>
      </c>
      <c r="D395" s="30" t="s">
        <v>6077</v>
      </c>
      <c r="E395" s="31">
        <f>VLOOKUP(C395,'[1]DU LIEU'!A:E,5,0)</f>
        <v>2400000</v>
      </c>
      <c r="F395" s="31">
        <v>2400000</v>
      </c>
      <c r="G395" s="31">
        <f t="shared" si="5"/>
        <v>0</v>
      </c>
      <c r="H395" s="32" t="s">
        <v>7120</v>
      </c>
      <c r="I395" s="42"/>
      <c r="J395" s="29"/>
      <c r="K395" s="29"/>
    </row>
    <row r="396" spans="1:11">
      <c r="A396" s="44">
        <v>381</v>
      </c>
      <c r="B396" s="38"/>
      <c r="C396" s="40">
        <v>391262</v>
      </c>
      <c r="D396" s="30" t="s">
        <v>7762</v>
      </c>
      <c r="E396" s="31">
        <f>VLOOKUP(C396,'[1]DU LIEU'!A:E,5,0)</f>
        <v>4000000</v>
      </c>
      <c r="F396" s="31">
        <v>4000000</v>
      </c>
      <c r="G396" s="31">
        <f t="shared" si="5"/>
        <v>0</v>
      </c>
      <c r="H396" s="32" t="s">
        <v>7121</v>
      </c>
      <c r="I396" s="42"/>
      <c r="J396" s="29"/>
      <c r="K396" s="29"/>
    </row>
    <row r="397" spans="1:11">
      <c r="A397" s="44">
        <v>382</v>
      </c>
      <c r="B397" s="38"/>
      <c r="C397" s="40">
        <v>403071</v>
      </c>
      <c r="D397" s="30" t="s">
        <v>7763</v>
      </c>
      <c r="E397" s="31">
        <f>VLOOKUP(C397,'[1]DU LIEU'!A:E,5,0)</f>
        <v>11700000</v>
      </c>
      <c r="F397" s="31">
        <v>11700000</v>
      </c>
      <c r="G397" s="31">
        <f t="shared" si="5"/>
        <v>0</v>
      </c>
      <c r="H397" s="32" t="s">
        <v>7122</v>
      </c>
      <c r="I397" s="42"/>
      <c r="J397" s="29"/>
      <c r="K397" s="29"/>
    </row>
    <row r="398" spans="1:11" ht="25.5">
      <c r="A398" s="44">
        <v>383</v>
      </c>
      <c r="B398" s="38"/>
      <c r="C398" s="40">
        <v>400625</v>
      </c>
      <c r="D398" s="30" t="s">
        <v>7764</v>
      </c>
      <c r="E398" s="31">
        <f>VLOOKUP(C398,'[1]DU LIEU'!A:E,5,0)</f>
        <v>4000000</v>
      </c>
      <c r="F398" s="31">
        <v>4000000</v>
      </c>
      <c r="G398" s="31">
        <f t="shared" si="5"/>
        <v>0</v>
      </c>
      <c r="H398" s="32" t="s">
        <v>7123</v>
      </c>
      <c r="I398" s="42"/>
      <c r="J398" s="29"/>
      <c r="K398" s="29"/>
    </row>
    <row r="399" spans="1:11" ht="25.5">
      <c r="A399" s="44">
        <v>384</v>
      </c>
      <c r="B399" s="38"/>
      <c r="C399" s="40">
        <v>392855</v>
      </c>
      <c r="D399" s="30" t="s">
        <v>7765</v>
      </c>
      <c r="E399" s="31">
        <f>VLOOKUP(C399,'[1]DU LIEU'!A:E,5,0)</f>
        <v>3000000</v>
      </c>
      <c r="F399" s="31">
        <v>3000000</v>
      </c>
      <c r="G399" s="31">
        <f t="shared" si="5"/>
        <v>0</v>
      </c>
      <c r="H399" s="32" t="s">
        <v>7124</v>
      </c>
      <c r="I399" s="42"/>
      <c r="J399" s="29"/>
      <c r="K399" s="29"/>
    </row>
    <row r="400" spans="1:11">
      <c r="A400" s="44">
        <v>385</v>
      </c>
      <c r="B400" s="38"/>
      <c r="C400" s="40">
        <v>393149</v>
      </c>
      <c r="D400" s="30" t="s">
        <v>4437</v>
      </c>
      <c r="E400" s="31">
        <f>VLOOKUP(C400,'[1]DU LIEU'!A:E,5,0)</f>
        <v>3000000</v>
      </c>
      <c r="F400" s="31">
        <v>3000000</v>
      </c>
      <c r="G400" s="31">
        <f t="shared" si="5"/>
        <v>0</v>
      </c>
      <c r="H400" s="32" t="s">
        <v>7125</v>
      </c>
      <c r="I400" s="42"/>
      <c r="J400" s="29"/>
      <c r="K400" s="29"/>
    </row>
    <row r="401" spans="1:11">
      <c r="A401" s="44">
        <v>386</v>
      </c>
      <c r="B401" s="38"/>
      <c r="C401" s="40">
        <v>401442</v>
      </c>
      <c r="D401" s="30" t="s">
        <v>7504</v>
      </c>
      <c r="E401" s="31">
        <f>VLOOKUP(C401,'[1]DU LIEU'!A:E,5,0)</f>
        <v>3800000</v>
      </c>
      <c r="F401" s="31">
        <v>3800000</v>
      </c>
      <c r="G401" s="31">
        <f t="shared" ref="G401:G463" si="6">F401-E401</f>
        <v>0</v>
      </c>
      <c r="H401" s="32" t="s">
        <v>7126</v>
      </c>
      <c r="I401" s="42"/>
      <c r="J401" s="29"/>
      <c r="K401" s="29"/>
    </row>
    <row r="402" spans="1:11">
      <c r="A402" s="44">
        <v>387</v>
      </c>
      <c r="B402" s="38"/>
      <c r="C402" s="40">
        <v>391659</v>
      </c>
      <c r="D402" s="30" t="s">
        <v>7766</v>
      </c>
      <c r="E402" s="31">
        <f>VLOOKUP(C402,'[1]DU LIEU'!A:E,5,0)</f>
        <v>3800000</v>
      </c>
      <c r="F402" s="31">
        <v>3800000</v>
      </c>
      <c r="G402" s="31">
        <f t="shared" si="6"/>
        <v>0</v>
      </c>
      <c r="H402" s="32" t="s">
        <v>7127</v>
      </c>
      <c r="I402" s="42"/>
      <c r="J402" s="29"/>
      <c r="K402" s="29"/>
    </row>
    <row r="403" spans="1:11">
      <c r="A403" s="44">
        <v>388</v>
      </c>
      <c r="B403" s="38"/>
      <c r="C403" s="40">
        <v>401342</v>
      </c>
      <c r="D403" s="30" t="s">
        <v>7767</v>
      </c>
      <c r="E403" s="31">
        <f>VLOOKUP(C403,'[1]DU LIEU'!A:E,5,0)</f>
        <v>3800000</v>
      </c>
      <c r="F403" s="31">
        <v>3800000</v>
      </c>
      <c r="G403" s="31">
        <f t="shared" si="6"/>
        <v>0</v>
      </c>
      <c r="H403" s="32" t="s">
        <v>7128</v>
      </c>
      <c r="I403" s="42"/>
      <c r="J403" s="29"/>
      <c r="K403" s="29"/>
    </row>
    <row r="404" spans="1:11" ht="25.5">
      <c r="A404" s="44">
        <v>389</v>
      </c>
      <c r="B404" s="38"/>
      <c r="C404" s="40">
        <v>403526</v>
      </c>
      <c r="D404" s="30" t="s">
        <v>7768</v>
      </c>
      <c r="E404" s="31">
        <f>VLOOKUP(C404,'[1]DU LIEU'!A:E,5,0)</f>
        <v>720000</v>
      </c>
      <c r="F404" s="31">
        <v>720000</v>
      </c>
      <c r="G404" s="31">
        <f t="shared" si="6"/>
        <v>0</v>
      </c>
      <c r="H404" s="32" t="s">
        <v>7129</v>
      </c>
      <c r="I404" s="42"/>
      <c r="J404" s="29"/>
      <c r="K404" s="29"/>
    </row>
    <row r="405" spans="1:11" ht="25.5">
      <c r="A405" s="44">
        <v>390</v>
      </c>
      <c r="B405" s="38"/>
      <c r="C405" s="40">
        <v>403210</v>
      </c>
      <c r="D405" s="30" t="s">
        <v>7769</v>
      </c>
      <c r="E405" s="31">
        <f>VLOOKUP(C405,'[1]DU LIEU'!A:E,5,0)</f>
        <v>2400000</v>
      </c>
      <c r="F405" s="31">
        <v>2400000</v>
      </c>
      <c r="G405" s="31">
        <f t="shared" si="6"/>
        <v>0</v>
      </c>
      <c r="H405" s="32" t="s">
        <v>7131</v>
      </c>
      <c r="I405" s="42"/>
      <c r="J405" s="29"/>
      <c r="K405" s="29"/>
    </row>
    <row r="406" spans="1:11">
      <c r="A406" s="44">
        <v>391</v>
      </c>
      <c r="B406" s="38"/>
      <c r="C406" s="40">
        <v>380929</v>
      </c>
      <c r="D406" s="30" t="s">
        <v>7770</v>
      </c>
      <c r="E406" s="31">
        <f>VLOOKUP(C406,'[1]DU LIEU'!A:E,5,0)</f>
        <v>400000</v>
      </c>
      <c r="F406" s="31">
        <v>400000</v>
      </c>
      <c r="G406" s="31">
        <f t="shared" si="6"/>
        <v>0</v>
      </c>
      <c r="H406" s="32" t="s">
        <v>7132</v>
      </c>
      <c r="I406" s="42"/>
      <c r="J406" s="29"/>
      <c r="K406" s="29"/>
    </row>
    <row r="407" spans="1:11" ht="25.5">
      <c r="A407" s="44">
        <v>392</v>
      </c>
      <c r="B407" s="38"/>
      <c r="C407" s="40">
        <v>403217</v>
      </c>
      <c r="D407" s="30" t="s">
        <v>7771</v>
      </c>
      <c r="E407" s="31">
        <f>VLOOKUP(C407,'[1]DU LIEU'!A:E,5,0)</f>
        <v>2400000</v>
      </c>
      <c r="F407" s="31">
        <v>2400000</v>
      </c>
      <c r="G407" s="31">
        <f t="shared" si="6"/>
        <v>0</v>
      </c>
      <c r="H407" s="32" t="s">
        <v>7133</v>
      </c>
      <c r="I407" s="42"/>
      <c r="J407" s="29"/>
      <c r="K407" s="29"/>
    </row>
    <row r="408" spans="1:11" ht="38.25">
      <c r="A408" s="44">
        <v>393</v>
      </c>
      <c r="B408" s="38"/>
      <c r="C408" s="40">
        <v>401866</v>
      </c>
      <c r="D408" s="30" t="s">
        <v>7772</v>
      </c>
      <c r="E408" s="31">
        <f>VLOOKUP(C408,'[1]DU LIEU'!A:E,5,0)</f>
        <v>3600000</v>
      </c>
      <c r="F408" s="31">
        <v>3600000</v>
      </c>
      <c r="G408" s="31">
        <f t="shared" si="6"/>
        <v>0</v>
      </c>
      <c r="H408" s="32" t="s">
        <v>7134</v>
      </c>
      <c r="I408" s="42"/>
      <c r="J408" s="29"/>
      <c r="K408" s="29"/>
    </row>
    <row r="409" spans="1:11">
      <c r="A409" s="44">
        <v>394</v>
      </c>
      <c r="B409" s="38"/>
      <c r="C409" s="40">
        <v>400608</v>
      </c>
      <c r="D409" s="30" t="s">
        <v>7773</v>
      </c>
      <c r="E409" s="31">
        <f>VLOOKUP(C409,'[1]DU LIEU'!A:E,5,0)</f>
        <v>3000000</v>
      </c>
      <c r="F409" s="31">
        <v>3200000</v>
      </c>
      <c r="G409" s="31">
        <f t="shared" si="6"/>
        <v>200000</v>
      </c>
      <c r="H409" s="32" t="s">
        <v>7135</v>
      </c>
      <c r="I409" s="42"/>
      <c r="J409" s="29"/>
      <c r="K409" s="29"/>
    </row>
    <row r="410" spans="1:11">
      <c r="A410" s="44">
        <v>395</v>
      </c>
      <c r="B410" s="38"/>
      <c r="C410" s="40">
        <v>391465</v>
      </c>
      <c r="D410" s="30" t="s">
        <v>7774</v>
      </c>
      <c r="E410" s="31">
        <f>VLOOKUP(C410,'[1]DU LIEU'!A:E,5,0)</f>
        <v>4400000</v>
      </c>
      <c r="F410" s="31">
        <v>4400000</v>
      </c>
      <c r="G410" s="31">
        <f t="shared" si="6"/>
        <v>0</v>
      </c>
      <c r="H410" s="32" t="s">
        <v>7136</v>
      </c>
      <c r="I410" s="42"/>
      <c r="J410" s="29"/>
      <c r="K410" s="29"/>
    </row>
    <row r="411" spans="1:11" ht="25.5">
      <c r="A411" s="44">
        <v>396</v>
      </c>
      <c r="B411" s="38"/>
      <c r="C411" s="40">
        <v>382649</v>
      </c>
      <c r="D411" s="30" t="s">
        <v>7775</v>
      </c>
      <c r="E411" s="31">
        <f>VLOOKUP(C411,'[1]DU LIEU'!A:E,5,0)</f>
        <v>2000000</v>
      </c>
      <c r="F411" s="31">
        <v>2000000</v>
      </c>
      <c r="G411" s="31">
        <f t="shared" si="6"/>
        <v>0</v>
      </c>
      <c r="H411" s="32" t="s">
        <v>7137</v>
      </c>
      <c r="I411" s="42"/>
      <c r="J411" s="29"/>
      <c r="K411" s="29"/>
    </row>
    <row r="412" spans="1:11">
      <c r="A412" s="44">
        <v>397</v>
      </c>
      <c r="B412" s="38"/>
      <c r="C412" s="40">
        <v>390456</v>
      </c>
      <c r="D412" s="30" t="s">
        <v>7776</v>
      </c>
      <c r="E412" s="31">
        <f>VLOOKUP(C412,'[1]DU LIEU'!A:E,5,0)</f>
        <v>3800000</v>
      </c>
      <c r="F412" s="31">
        <v>3800000</v>
      </c>
      <c r="G412" s="31">
        <f t="shared" si="6"/>
        <v>0</v>
      </c>
      <c r="H412" s="32" t="s">
        <v>7138</v>
      </c>
      <c r="I412" s="42"/>
      <c r="J412" s="29"/>
      <c r="K412" s="29"/>
    </row>
    <row r="413" spans="1:11">
      <c r="A413" s="44">
        <v>398</v>
      </c>
      <c r="B413" s="38"/>
      <c r="C413" s="40">
        <v>400949</v>
      </c>
      <c r="D413" s="30" t="s">
        <v>7777</v>
      </c>
      <c r="E413" s="31">
        <f>VLOOKUP(C413,'[1]DU LIEU'!A:E,5,0)</f>
        <v>4000000</v>
      </c>
      <c r="F413" s="31">
        <v>4000000</v>
      </c>
      <c r="G413" s="31">
        <f t="shared" si="6"/>
        <v>0</v>
      </c>
      <c r="H413" s="32" t="s">
        <v>7139</v>
      </c>
      <c r="I413" s="42"/>
      <c r="J413" s="29"/>
      <c r="K413" s="29"/>
    </row>
    <row r="414" spans="1:11">
      <c r="A414" s="44">
        <v>399</v>
      </c>
      <c r="B414" s="38"/>
      <c r="C414" s="40">
        <v>392904</v>
      </c>
      <c r="D414" s="30" t="s">
        <v>7778</v>
      </c>
      <c r="E414" s="31">
        <f>VLOOKUP(C414,'[1]DU LIEU'!A:E,5,0)</f>
        <v>3400000</v>
      </c>
      <c r="F414" s="31">
        <v>3400000</v>
      </c>
      <c r="G414" s="31">
        <f t="shared" si="6"/>
        <v>0</v>
      </c>
      <c r="H414" s="32" t="s">
        <v>7140</v>
      </c>
      <c r="I414" s="42"/>
      <c r="J414" s="29"/>
      <c r="K414" s="29"/>
    </row>
    <row r="415" spans="1:11">
      <c r="A415" s="44">
        <v>400</v>
      </c>
      <c r="B415" s="38"/>
      <c r="C415" s="40">
        <v>400603</v>
      </c>
      <c r="D415" s="30" t="s">
        <v>7779</v>
      </c>
      <c r="E415" s="31">
        <f>VLOOKUP(C415,'[1]DU LIEU'!A:E,5,0)</f>
        <v>3800000</v>
      </c>
      <c r="F415" s="31">
        <v>4000000</v>
      </c>
      <c r="G415" s="31">
        <f t="shared" si="6"/>
        <v>200000</v>
      </c>
      <c r="H415" s="32" t="s">
        <v>7141</v>
      </c>
      <c r="I415" s="42"/>
      <c r="J415" s="29"/>
      <c r="K415" s="29"/>
    </row>
    <row r="416" spans="1:11">
      <c r="A416" s="44">
        <v>401</v>
      </c>
      <c r="B416" s="38"/>
      <c r="C416" s="40">
        <v>403859</v>
      </c>
      <c r="D416" s="30" t="s">
        <v>7780</v>
      </c>
      <c r="E416" s="31">
        <f>VLOOKUP(C416,'[1]DU LIEU'!A:E,5,0)</f>
        <v>3400000</v>
      </c>
      <c r="F416" s="31">
        <v>3400000</v>
      </c>
      <c r="G416" s="31">
        <f t="shared" si="6"/>
        <v>0</v>
      </c>
      <c r="H416" s="32" t="s">
        <v>7142</v>
      </c>
      <c r="I416" s="42"/>
      <c r="J416" s="29"/>
      <c r="K416" s="29"/>
    </row>
    <row r="417" spans="1:11">
      <c r="A417" s="44">
        <v>402</v>
      </c>
      <c r="B417" s="38"/>
      <c r="C417" s="40" t="s">
        <v>6731</v>
      </c>
      <c r="D417" s="30" t="s">
        <v>7781</v>
      </c>
      <c r="E417" s="31">
        <f>VLOOKUP(C417,'[1]DU LIEU'!A:E,5,0)</f>
        <v>7880000</v>
      </c>
      <c r="F417" s="31">
        <v>7880000</v>
      </c>
      <c r="G417" s="31">
        <f t="shared" si="6"/>
        <v>0</v>
      </c>
      <c r="H417" s="32" t="s">
        <v>7143</v>
      </c>
      <c r="I417" s="42"/>
      <c r="J417" s="29"/>
      <c r="K417" s="29"/>
    </row>
    <row r="418" spans="1:11">
      <c r="A418" s="44">
        <v>403</v>
      </c>
      <c r="B418" s="38"/>
      <c r="C418" s="40">
        <v>403045</v>
      </c>
      <c r="D418" s="30" t="s">
        <v>7782</v>
      </c>
      <c r="E418" s="31">
        <f>VLOOKUP(C418,'[1]DU LIEU'!A:E,5,0)</f>
        <v>15300000</v>
      </c>
      <c r="F418" s="31">
        <v>15300000</v>
      </c>
      <c r="G418" s="31">
        <f t="shared" si="6"/>
        <v>0</v>
      </c>
      <c r="H418" s="32" t="s">
        <v>7144</v>
      </c>
      <c r="I418" s="42"/>
      <c r="J418" s="29"/>
      <c r="K418" s="29"/>
    </row>
    <row r="419" spans="1:11">
      <c r="A419" s="44">
        <v>404</v>
      </c>
      <c r="B419" s="38"/>
      <c r="C419" s="40">
        <v>393162</v>
      </c>
      <c r="D419" s="30" t="s">
        <v>7783</v>
      </c>
      <c r="E419" s="31">
        <f>VLOOKUP(C419,'[1]DU LIEU'!A:E,5,0)</f>
        <v>3000000</v>
      </c>
      <c r="F419" s="31">
        <v>3000000</v>
      </c>
      <c r="G419" s="31">
        <f t="shared" si="6"/>
        <v>0</v>
      </c>
      <c r="H419" s="32" t="s">
        <v>7145</v>
      </c>
      <c r="I419" s="42"/>
      <c r="J419" s="29"/>
      <c r="K419" s="29"/>
    </row>
    <row r="420" spans="1:11">
      <c r="A420" s="44">
        <v>405</v>
      </c>
      <c r="B420" s="38"/>
      <c r="C420" s="40">
        <v>401111</v>
      </c>
      <c r="D420" s="30" t="s">
        <v>620</v>
      </c>
      <c r="E420" s="31">
        <f>VLOOKUP(C420,'[1]DU LIEU'!A:E,5,0)</f>
        <v>3800000</v>
      </c>
      <c r="F420" s="31">
        <v>3800000</v>
      </c>
      <c r="G420" s="31">
        <f t="shared" si="6"/>
        <v>0</v>
      </c>
      <c r="H420" s="32" t="s">
        <v>7146</v>
      </c>
      <c r="I420" s="42"/>
      <c r="J420" s="29"/>
      <c r="K420" s="29"/>
    </row>
    <row r="421" spans="1:11">
      <c r="A421" s="44">
        <v>406</v>
      </c>
      <c r="B421" s="38"/>
      <c r="C421" s="40">
        <v>392818</v>
      </c>
      <c r="D421" s="30" t="s">
        <v>7784</v>
      </c>
      <c r="E421" s="31">
        <f>VLOOKUP(C421,'[1]DU LIEU'!A:E,5,0)</f>
        <v>3000000</v>
      </c>
      <c r="F421" s="31">
        <v>3000000</v>
      </c>
      <c r="G421" s="31">
        <f t="shared" si="6"/>
        <v>0</v>
      </c>
      <c r="H421" s="32" t="s">
        <v>7147</v>
      </c>
      <c r="I421" s="42"/>
      <c r="J421" s="29"/>
      <c r="K421" s="29"/>
    </row>
    <row r="422" spans="1:11">
      <c r="A422" s="44">
        <v>407</v>
      </c>
      <c r="B422" s="38"/>
      <c r="C422" s="40">
        <v>392172</v>
      </c>
      <c r="D422" s="30" t="s">
        <v>613</v>
      </c>
      <c r="E422" s="31">
        <f>VLOOKUP(C422,'[1]DU LIEU'!A:E,5,0)</f>
        <v>3800000</v>
      </c>
      <c r="F422" s="31">
        <v>3800000</v>
      </c>
      <c r="G422" s="31">
        <f t="shared" si="6"/>
        <v>0</v>
      </c>
      <c r="H422" s="32" t="s">
        <v>7148</v>
      </c>
      <c r="I422" s="42"/>
      <c r="J422" s="29"/>
      <c r="K422" s="29"/>
    </row>
    <row r="423" spans="1:11">
      <c r="A423" s="44">
        <v>408</v>
      </c>
      <c r="B423" s="38"/>
      <c r="C423" s="40">
        <v>401221</v>
      </c>
      <c r="D423" s="30" t="s">
        <v>7785</v>
      </c>
      <c r="E423" s="31">
        <f>VLOOKUP(C423,'[1]DU LIEU'!A:E,5,0)</f>
        <v>3000000</v>
      </c>
      <c r="F423" s="31">
        <v>3000000</v>
      </c>
      <c r="G423" s="31">
        <f t="shared" si="6"/>
        <v>0</v>
      </c>
      <c r="H423" s="32" t="s">
        <v>7149</v>
      </c>
      <c r="I423" s="42"/>
      <c r="J423" s="29"/>
      <c r="K423" s="29"/>
    </row>
    <row r="424" spans="1:11">
      <c r="A424" s="44">
        <v>409</v>
      </c>
      <c r="B424" s="38"/>
      <c r="C424" s="40">
        <v>393104</v>
      </c>
      <c r="D424" s="30" t="s">
        <v>7786</v>
      </c>
      <c r="E424" s="31">
        <f>VLOOKUP(C424,'[1]DU LIEU'!A:E,5,0)</f>
        <v>3000000</v>
      </c>
      <c r="F424" s="31">
        <v>3200000</v>
      </c>
      <c r="G424" s="31">
        <f t="shared" si="6"/>
        <v>200000</v>
      </c>
      <c r="H424" s="32" t="s">
        <v>7150</v>
      </c>
      <c r="I424" s="42"/>
      <c r="J424" s="29"/>
      <c r="K424" s="29"/>
    </row>
    <row r="425" spans="1:11">
      <c r="A425" s="44">
        <v>410</v>
      </c>
      <c r="B425" s="38"/>
      <c r="C425" s="40">
        <v>400567</v>
      </c>
      <c r="D425" s="30" t="s">
        <v>7787</v>
      </c>
      <c r="E425" s="31">
        <f>VLOOKUP(C425,'[1]DU LIEU'!A:E,5,0)</f>
        <v>10000000</v>
      </c>
      <c r="F425" s="31">
        <v>10000000</v>
      </c>
      <c r="G425" s="31">
        <f t="shared" si="6"/>
        <v>0</v>
      </c>
      <c r="H425" s="32" t="s">
        <v>7151</v>
      </c>
      <c r="I425" s="42"/>
      <c r="J425" s="29"/>
      <c r="K425" s="29"/>
    </row>
    <row r="426" spans="1:11">
      <c r="A426" s="44">
        <v>411</v>
      </c>
      <c r="B426" s="38"/>
      <c r="C426" s="40">
        <v>401666</v>
      </c>
      <c r="D426" s="30" t="s">
        <v>5569</v>
      </c>
      <c r="E426" s="31">
        <f>VLOOKUP(C426,'[1]DU LIEU'!A:E,5,0)</f>
        <v>9000000</v>
      </c>
      <c r="F426" s="31">
        <v>9000000</v>
      </c>
      <c r="G426" s="31">
        <f t="shared" si="6"/>
        <v>0</v>
      </c>
      <c r="H426" s="32" t="s">
        <v>7152</v>
      </c>
      <c r="I426" s="42"/>
      <c r="J426" s="29"/>
      <c r="K426" s="29"/>
    </row>
    <row r="427" spans="1:11">
      <c r="A427" s="44">
        <v>412</v>
      </c>
      <c r="B427" s="38"/>
      <c r="C427" s="40">
        <v>391353</v>
      </c>
      <c r="D427" s="30" t="s">
        <v>7788</v>
      </c>
      <c r="E427" s="31">
        <f>VLOOKUP(C427,'[1]DU LIEU'!A:E,5,0)</f>
        <v>3800000</v>
      </c>
      <c r="F427" s="31">
        <v>3800000</v>
      </c>
      <c r="G427" s="31">
        <f t="shared" si="6"/>
        <v>0</v>
      </c>
      <c r="H427" s="32" t="s">
        <v>7153</v>
      </c>
      <c r="I427" s="42"/>
      <c r="J427" s="29"/>
      <c r="K427" s="29"/>
    </row>
    <row r="428" spans="1:11">
      <c r="A428" s="44">
        <v>413</v>
      </c>
      <c r="B428" s="38"/>
      <c r="C428" s="40">
        <v>390422</v>
      </c>
      <c r="D428" s="30" t="s">
        <v>2723</v>
      </c>
      <c r="E428" s="31">
        <f>VLOOKUP(C428,'[1]DU LIEU'!A:E,5,0)</f>
        <v>3800000</v>
      </c>
      <c r="F428" s="31">
        <v>3800000</v>
      </c>
      <c r="G428" s="31">
        <f t="shared" si="6"/>
        <v>0</v>
      </c>
      <c r="H428" s="32" t="s">
        <v>7154</v>
      </c>
      <c r="I428" s="42"/>
      <c r="J428" s="29"/>
      <c r="K428" s="29"/>
    </row>
    <row r="429" spans="1:11">
      <c r="A429" s="44">
        <v>414</v>
      </c>
      <c r="B429" s="38"/>
      <c r="C429" s="40">
        <v>381918</v>
      </c>
      <c r="D429" s="30" t="s">
        <v>7789</v>
      </c>
      <c r="E429" s="31">
        <f>VLOOKUP(C429,'[1]DU LIEU'!A:E,5,0)</f>
        <v>3000000</v>
      </c>
      <c r="F429" s="31">
        <v>3000000</v>
      </c>
      <c r="G429" s="31">
        <f t="shared" si="6"/>
        <v>0</v>
      </c>
      <c r="H429" s="32" t="s">
        <v>7155</v>
      </c>
      <c r="I429" s="42"/>
      <c r="J429" s="29"/>
      <c r="K429" s="29"/>
    </row>
    <row r="430" spans="1:11">
      <c r="A430" s="44">
        <v>415</v>
      </c>
      <c r="B430" s="38"/>
      <c r="C430" s="40">
        <v>402453</v>
      </c>
      <c r="D430" s="30" t="s">
        <v>7790</v>
      </c>
      <c r="E430" s="31">
        <f>VLOOKUP(C430,'[1]DU LIEU'!A:E,5,0)</f>
        <v>3400000</v>
      </c>
      <c r="F430" s="31">
        <v>3400000</v>
      </c>
      <c r="G430" s="31">
        <f t="shared" si="6"/>
        <v>0</v>
      </c>
      <c r="H430" s="32" t="s">
        <v>7156</v>
      </c>
      <c r="I430" s="42"/>
      <c r="J430" s="29"/>
      <c r="K430" s="29"/>
    </row>
    <row r="431" spans="1:11">
      <c r="A431" s="44">
        <v>416</v>
      </c>
      <c r="B431" s="38"/>
      <c r="C431" s="40">
        <v>401018</v>
      </c>
      <c r="D431" s="30" t="s">
        <v>7791</v>
      </c>
      <c r="E431" s="31">
        <f>VLOOKUP(C431,'[1]DU LIEU'!A:E,5,0)</f>
        <v>3800000</v>
      </c>
      <c r="F431" s="31">
        <v>3800000</v>
      </c>
      <c r="G431" s="31">
        <f t="shared" si="6"/>
        <v>0</v>
      </c>
      <c r="H431" s="32" t="s">
        <v>7157</v>
      </c>
      <c r="I431" s="42"/>
      <c r="J431" s="29"/>
      <c r="K431" s="29"/>
    </row>
    <row r="432" spans="1:11" ht="38.25">
      <c r="A432" s="44">
        <v>417</v>
      </c>
      <c r="B432" s="38"/>
      <c r="C432" s="40">
        <v>390309</v>
      </c>
      <c r="D432" s="30" t="s">
        <v>7792</v>
      </c>
      <c r="E432" s="31">
        <f>VLOOKUP(C432,'[1]DU LIEU'!A:E,5,0)</f>
        <v>3400000</v>
      </c>
      <c r="F432" s="31">
        <v>3400000</v>
      </c>
      <c r="G432" s="31">
        <f t="shared" si="6"/>
        <v>0</v>
      </c>
      <c r="H432" s="32" t="s">
        <v>7158</v>
      </c>
      <c r="I432" s="42"/>
      <c r="J432" s="29"/>
      <c r="K432" s="29"/>
    </row>
    <row r="433" spans="1:11">
      <c r="A433" s="44">
        <v>418</v>
      </c>
      <c r="B433" s="38"/>
      <c r="C433" s="40">
        <v>402002</v>
      </c>
      <c r="D433" s="30" t="s">
        <v>7793</v>
      </c>
      <c r="E433" s="31">
        <f>VLOOKUP(C433,'[1]DU LIEU'!A:E,5,0)</f>
        <v>4000000</v>
      </c>
      <c r="F433" s="31">
        <v>4000000</v>
      </c>
      <c r="G433" s="31">
        <f t="shared" si="6"/>
        <v>0</v>
      </c>
      <c r="H433" s="32" t="s">
        <v>7159</v>
      </c>
      <c r="I433" s="42"/>
      <c r="J433" s="29"/>
      <c r="K433" s="29"/>
    </row>
    <row r="434" spans="1:11">
      <c r="A434" s="44">
        <v>419</v>
      </c>
      <c r="B434" s="38"/>
      <c r="C434" s="40">
        <v>390572</v>
      </c>
      <c r="D434" s="30" t="s">
        <v>7794</v>
      </c>
      <c r="E434" s="31">
        <f>VLOOKUP(C434,'[1]DU LIEU'!A:E,5,0)</f>
        <v>3800000</v>
      </c>
      <c r="F434" s="31">
        <v>3800000</v>
      </c>
      <c r="G434" s="31">
        <f t="shared" si="6"/>
        <v>0</v>
      </c>
      <c r="H434" s="32" t="s">
        <v>7160</v>
      </c>
      <c r="I434" s="42"/>
      <c r="J434" s="29"/>
      <c r="K434" s="29"/>
    </row>
    <row r="435" spans="1:11">
      <c r="A435" s="44">
        <v>420</v>
      </c>
      <c r="B435" s="38"/>
      <c r="C435" s="40">
        <v>401730</v>
      </c>
      <c r="D435" s="30" t="s">
        <v>7795</v>
      </c>
      <c r="E435" s="31">
        <f>VLOOKUP(C435,'[1]DU LIEU'!A:E,5,0)</f>
        <v>3000000</v>
      </c>
      <c r="F435" s="31">
        <v>3000000</v>
      </c>
      <c r="G435" s="31">
        <f t="shared" si="6"/>
        <v>0</v>
      </c>
      <c r="H435" s="32" t="s">
        <v>7161</v>
      </c>
      <c r="I435" s="42"/>
      <c r="J435" s="29"/>
      <c r="K435" s="29"/>
    </row>
    <row r="436" spans="1:11">
      <c r="A436" s="44">
        <v>421</v>
      </c>
      <c r="B436" s="38"/>
      <c r="C436" s="40">
        <v>400127</v>
      </c>
      <c r="D436" s="30" t="s">
        <v>7796</v>
      </c>
      <c r="E436" s="31">
        <f>VLOOKUP(C436,'[1]DU LIEU'!A:E,5,0)</f>
        <v>3400000</v>
      </c>
      <c r="F436" s="31">
        <v>3400000</v>
      </c>
      <c r="G436" s="31">
        <f t="shared" si="6"/>
        <v>0</v>
      </c>
      <c r="H436" s="32" t="s">
        <v>7162</v>
      </c>
      <c r="I436" s="42"/>
      <c r="J436" s="29"/>
      <c r="K436" s="29"/>
    </row>
    <row r="437" spans="1:11">
      <c r="A437" s="44">
        <v>422</v>
      </c>
      <c r="B437" s="38"/>
      <c r="C437" s="40">
        <v>380966</v>
      </c>
      <c r="D437" s="30" t="s">
        <v>7797</v>
      </c>
      <c r="E437" s="31">
        <f>VLOOKUP(C437,'[1]DU LIEU'!A:E,5,0)</f>
        <v>800000</v>
      </c>
      <c r="F437" s="31">
        <v>800000</v>
      </c>
      <c r="G437" s="31">
        <f t="shared" si="6"/>
        <v>0</v>
      </c>
      <c r="H437" s="32" t="s">
        <v>7163</v>
      </c>
      <c r="I437" s="42"/>
      <c r="J437" s="29"/>
      <c r="K437" s="29"/>
    </row>
    <row r="438" spans="1:11">
      <c r="A438" s="44">
        <v>423</v>
      </c>
      <c r="B438" s="38"/>
      <c r="C438" s="40">
        <v>403848</v>
      </c>
      <c r="D438" s="30" t="s">
        <v>7798</v>
      </c>
      <c r="E438" s="31">
        <f>VLOOKUP(C438,'[1]DU LIEU'!A:E,5,0)</f>
        <v>3400000</v>
      </c>
      <c r="F438" s="31">
        <v>3400000</v>
      </c>
      <c r="G438" s="31">
        <f t="shared" si="6"/>
        <v>0</v>
      </c>
      <c r="H438" s="32" t="s">
        <v>7164</v>
      </c>
      <c r="I438" s="42"/>
      <c r="J438" s="29"/>
      <c r="K438" s="29"/>
    </row>
    <row r="439" spans="1:11">
      <c r="A439" s="44">
        <v>424</v>
      </c>
      <c r="B439" s="38"/>
      <c r="C439" s="40">
        <v>403960</v>
      </c>
      <c r="D439" s="30" t="s">
        <v>7799</v>
      </c>
      <c r="E439" s="31">
        <f>VLOOKUP(C439,'[1]DU LIEU'!A:E,5,0)</f>
        <v>3800000</v>
      </c>
      <c r="F439" s="31">
        <v>3800000</v>
      </c>
      <c r="G439" s="31">
        <f t="shared" si="6"/>
        <v>0</v>
      </c>
      <c r="H439" s="32" t="s">
        <v>7165</v>
      </c>
      <c r="I439" s="42"/>
      <c r="J439" s="29"/>
      <c r="K439" s="29"/>
    </row>
    <row r="440" spans="1:11">
      <c r="A440" s="44">
        <v>425</v>
      </c>
      <c r="B440" s="38"/>
      <c r="C440" s="40">
        <v>401946</v>
      </c>
      <c r="D440" s="30" t="s">
        <v>5991</v>
      </c>
      <c r="E440" s="31">
        <f>VLOOKUP(C440,'[1]DU LIEU'!A:E,5,0)</f>
        <v>3800000</v>
      </c>
      <c r="F440" s="31">
        <v>3800000</v>
      </c>
      <c r="G440" s="31">
        <f t="shared" si="6"/>
        <v>0</v>
      </c>
      <c r="H440" s="32" t="s">
        <v>7166</v>
      </c>
      <c r="I440" s="42"/>
      <c r="J440" s="29"/>
      <c r="K440" s="29"/>
    </row>
    <row r="441" spans="1:11">
      <c r="A441" s="44">
        <v>426</v>
      </c>
      <c r="B441" s="38"/>
      <c r="C441" s="40">
        <v>404063</v>
      </c>
      <c r="D441" s="30" t="s">
        <v>7800</v>
      </c>
      <c r="E441" s="31">
        <f>VLOOKUP(C441,'[1]DU LIEU'!A:E,5,0)</f>
        <v>7000000</v>
      </c>
      <c r="F441" s="31">
        <v>7000000</v>
      </c>
      <c r="G441" s="31">
        <f t="shared" si="6"/>
        <v>0</v>
      </c>
      <c r="H441" s="32" t="s">
        <v>7167</v>
      </c>
      <c r="I441" s="42"/>
      <c r="J441" s="29"/>
      <c r="K441" s="29"/>
    </row>
    <row r="442" spans="1:11">
      <c r="A442" s="44">
        <v>427</v>
      </c>
      <c r="B442" s="38"/>
      <c r="C442" s="40">
        <v>392937</v>
      </c>
      <c r="D442" s="30" t="s">
        <v>7801</v>
      </c>
      <c r="E442" s="31">
        <f>VLOOKUP(C442,'[1]DU LIEU'!A:E,5,0)</f>
        <v>12750000</v>
      </c>
      <c r="F442" s="31">
        <v>12750000</v>
      </c>
      <c r="G442" s="31">
        <f t="shared" si="6"/>
        <v>0</v>
      </c>
      <c r="H442" s="32" t="s">
        <v>7168</v>
      </c>
      <c r="I442" s="42"/>
      <c r="J442" s="29"/>
      <c r="K442" s="29"/>
    </row>
    <row r="443" spans="1:11">
      <c r="A443" s="44">
        <v>428</v>
      </c>
      <c r="B443" s="38"/>
      <c r="C443" s="40">
        <v>382118</v>
      </c>
      <c r="D443" s="30" t="s">
        <v>7802</v>
      </c>
      <c r="E443" s="31">
        <f>VLOOKUP(C443,'[1]DU LIEU'!A:E,5,0)</f>
        <v>2000000</v>
      </c>
      <c r="F443" s="31">
        <v>2000000</v>
      </c>
      <c r="G443" s="31">
        <f t="shared" si="6"/>
        <v>0</v>
      </c>
      <c r="H443" s="32" t="s">
        <v>7169</v>
      </c>
      <c r="I443" s="42"/>
      <c r="J443" s="29"/>
      <c r="K443" s="29"/>
    </row>
    <row r="444" spans="1:11">
      <c r="A444" s="44">
        <v>429</v>
      </c>
      <c r="B444" s="38"/>
      <c r="C444" s="40">
        <v>401415</v>
      </c>
      <c r="D444" s="30" t="s">
        <v>7803</v>
      </c>
      <c r="E444" s="31">
        <f>VLOOKUP(C444,'[1]DU LIEU'!A:E,5,0)</f>
        <v>3800000</v>
      </c>
      <c r="F444" s="31">
        <v>3800000</v>
      </c>
      <c r="G444" s="31">
        <f t="shared" si="6"/>
        <v>0</v>
      </c>
      <c r="H444" s="32" t="s">
        <v>7170</v>
      </c>
      <c r="I444" s="42"/>
      <c r="J444" s="29"/>
      <c r="K444" s="29"/>
    </row>
    <row r="445" spans="1:11" ht="38.25">
      <c r="A445" s="44">
        <v>430</v>
      </c>
      <c r="B445" s="38"/>
      <c r="C445" s="40">
        <v>392731</v>
      </c>
      <c r="D445" s="30" t="s">
        <v>7804</v>
      </c>
      <c r="E445" s="31">
        <f>VLOOKUP(C445,'[1]DU LIEU'!A:E,5,0)</f>
        <v>3000000</v>
      </c>
      <c r="F445" s="31">
        <v>3000000</v>
      </c>
      <c r="G445" s="31">
        <f t="shared" si="6"/>
        <v>0</v>
      </c>
      <c r="H445" s="32" t="s">
        <v>7171</v>
      </c>
      <c r="I445" s="42"/>
      <c r="J445" s="29"/>
      <c r="K445" s="29"/>
    </row>
    <row r="446" spans="1:11">
      <c r="A446" s="44">
        <v>431</v>
      </c>
      <c r="B446" s="38"/>
      <c r="C446" s="40">
        <v>403241</v>
      </c>
      <c r="D446" s="30" t="s">
        <v>7805</v>
      </c>
      <c r="E446" s="31">
        <f>VLOOKUP(C446,'[1]DU LIEU'!A:E,5,0)</f>
        <v>1700000</v>
      </c>
      <c r="F446" s="31">
        <v>1700000</v>
      </c>
      <c r="G446" s="31">
        <f t="shared" si="6"/>
        <v>0</v>
      </c>
      <c r="H446" s="32" t="s">
        <v>7172</v>
      </c>
      <c r="I446" s="42"/>
      <c r="J446" s="29"/>
      <c r="K446" s="29"/>
    </row>
    <row r="447" spans="1:11">
      <c r="A447" s="44">
        <v>432</v>
      </c>
      <c r="B447" s="38"/>
      <c r="C447" s="40" t="s">
        <v>6732</v>
      </c>
      <c r="D447" s="30" t="s">
        <v>3895</v>
      </c>
      <c r="E447" s="31">
        <f>VLOOKUP(C447,'[1]DU LIEU'!A:E,5,0)</f>
        <v>7880000</v>
      </c>
      <c r="F447" s="31">
        <v>7880000</v>
      </c>
      <c r="G447" s="31">
        <f t="shared" si="6"/>
        <v>0</v>
      </c>
      <c r="H447" s="32" t="s">
        <v>7173</v>
      </c>
      <c r="I447" s="42"/>
      <c r="J447" s="29"/>
      <c r="K447" s="29"/>
    </row>
    <row r="448" spans="1:11" ht="25.5">
      <c r="A448" s="44">
        <v>433</v>
      </c>
      <c r="B448" s="38"/>
      <c r="C448" s="40">
        <v>380862</v>
      </c>
      <c r="D448" s="30" t="s">
        <v>7806</v>
      </c>
      <c r="E448" s="31">
        <f>VLOOKUP(C448,'[1]DU LIEU'!A:E,5,0)</f>
        <v>1000000</v>
      </c>
      <c r="F448" s="31">
        <v>1000000</v>
      </c>
      <c r="G448" s="31">
        <f t="shared" si="6"/>
        <v>0</v>
      </c>
      <c r="H448" s="32" t="s">
        <v>7174</v>
      </c>
      <c r="I448" s="42"/>
      <c r="J448" s="29"/>
      <c r="K448" s="29"/>
    </row>
    <row r="449" spans="1:11">
      <c r="A449" s="44">
        <v>434</v>
      </c>
      <c r="B449" s="38"/>
      <c r="C449" s="40">
        <v>401939</v>
      </c>
      <c r="D449" s="30" t="s">
        <v>7807</v>
      </c>
      <c r="E449" s="31">
        <f>VLOOKUP(C449,'[1]DU LIEU'!A:E,5,0)</f>
        <v>4000000</v>
      </c>
      <c r="F449" s="31">
        <v>4000000</v>
      </c>
      <c r="G449" s="31">
        <f t="shared" si="6"/>
        <v>0</v>
      </c>
      <c r="H449" s="32" t="s">
        <v>7175</v>
      </c>
      <c r="I449" s="42"/>
      <c r="J449" s="29"/>
      <c r="K449" s="29"/>
    </row>
    <row r="450" spans="1:11">
      <c r="A450" s="44">
        <v>435</v>
      </c>
      <c r="B450" s="38"/>
      <c r="C450" s="40">
        <v>391838</v>
      </c>
      <c r="D450" s="30" t="s">
        <v>7808</v>
      </c>
      <c r="E450" s="31">
        <f>VLOOKUP(C450,'[1]DU LIEU'!A:E,5,0)</f>
        <v>3800000</v>
      </c>
      <c r="F450" s="31">
        <v>3800000</v>
      </c>
      <c r="G450" s="31">
        <f t="shared" si="6"/>
        <v>0</v>
      </c>
      <c r="H450" s="32" t="s">
        <v>7176</v>
      </c>
      <c r="I450" s="42"/>
      <c r="J450" s="29"/>
      <c r="K450" s="29"/>
    </row>
    <row r="451" spans="1:11">
      <c r="A451" s="44">
        <v>436</v>
      </c>
      <c r="B451" s="38"/>
      <c r="C451" s="40">
        <v>382314</v>
      </c>
      <c r="D451" s="30" t="s">
        <v>7809</v>
      </c>
      <c r="E451" s="31">
        <f>VLOOKUP(C451,'[1]DU LIEU'!A:E,5,0)</f>
        <v>2000000</v>
      </c>
      <c r="F451" s="31">
        <v>2000000</v>
      </c>
      <c r="G451" s="31">
        <f t="shared" si="6"/>
        <v>0</v>
      </c>
      <c r="H451" s="32" t="s">
        <v>7177</v>
      </c>
      <c r="I451" s="42"/>
      <c r="J451" s="29"/>
      <c r="K451" s="29"/>
    </row>
    <row r="452" spans="1:11">
      <c r="A452" s="44">
        <v>437</v>
      </c>
      <c r="B452" s="38"/>
      <c r="C452" s="40">
        <v>392461</v>
      </c>
      <c r="D452" s="30" t="s">
        <v>5941</v>
      </c>
      <c r="E452" s="31">
        <f>VLOOKUP(C452,'[1]DU LIEU'!A:E,5,0)</f>
        <v>3000000</v>
      </c>
      <c r="F452" s="31">
        <v>3000000</v>
      </c>
      <c r="G452" s="31">
        <f t="shared" si="6"/>
        <v>0</v>
      </c>
      <c r="H452" s="32" t="s">
        <v>7178</v>
      </c>
      <c r="I452" s="42"/>
      <c r="J452" s="29"/>
      <c r="K452" s="29"/>
    </row>
    <row r="453" spans="1:11">
      <c r="A453" s="44">
        <v>438</v>
      </c>
      <c r="B453" s="38"/>
      <c r="C453" s="40">
        <v>391040</v>
      </c>
      <c r="D453" s="30" t="s">
        <v>7810</v>
      </c>
      <c r="E453" s="31">
        <f>VLOOKUP(C453,'[1]DU LIEU'!A:E,5,0)</f>
        <v>4000000</v>
      </c>
      <c r="F453" s="31">
        <v>4000000</v>
      </c>
      <c r="G453" s="31">
        <f t="shared" si="6"/>
        <v>0</v>
      </c>
      <c r="H453" s="32" t="s">
        <v>7179</v>
      </c>
      <c r="I453" s="42"/>
      <c r="J453" s="29"/>
      <c r="K453" s="29"/>
    </row>
    <row r="454" spans="1:11">
      <c r="A454" s="44">
        <v>439</v>
      </c>
      <c r="B454" s="38"/>
      <c r="C454" s="40">
        <v>404025</v>
      </c>
      <c r="D454" s="30" t="s">
        <v>7811</v>
      </c>
      <c r="E454" s="31">
        <f>VLOOKUP(C454,'[1]DU LIEU'!A:E,5,0)</f>
        <v>6400000</v>
      </c>
      <c r="F454" s="31">
        <v>6400000</v>
      </c>
      <c r="G454" s="31">
        <f t="shared" si="6"/>
        <v>0</v>
      </c>
      <c r="H454" s="32" t="s">
        <v>7180</v>
      </c>
      <c r="I454" s="42"/>
      <c r="J454" s="29"/>
      <c r="K454" s="29"/>
    </row>
    <row r="455" spans="1:11">
      <c r="A455" s="44">
        <v>440</v>
      </c>
      <c r="B455" s="38"/>
      <c r="C455" s="40">
        <v>392308</v>
      </c>
      <c r="D455" s="30" t="s">
        <v>1291</v>
      </c>
      <c r="E455" s="31">
        <f>VLOOKUP(C455,'[1]DU LIEU'!A:E,5,0)</f>
        <v>3000000</v>
      </c>
      <c r="F455" s="31">
        <v>3000000</v>
      </c>
      <c r="G455" s="31">
        <f t="shared" si="6"/>
        <v>0</v>
      </c>
      <c r="H455" s="32" t="s">
        <v>7181</v>
      </c>
      <c r="I455" s="42"/>
      <c r="J455" s="29"/>
      <c r="K455" s="29"/>
    </row>
    <row r="456" spans="1:11">
      <c r="A456" s="44">
        <v>441</v>
      </c>
      <c r="B456" s="38"/>
      <c r="C456" s="40">
        <v>392320</v>
      </c>
      <c r="D456" s="30" t="s">
        <v>7812</v>
      </c>
      <c r="E456" s="31">
        <f>VLOOKUP(C456,'[1]DU LIEU'!A:E,5,0)</f>
        <v>3000000</v>
      </c>
      <c r="F456" s="31">
        <v>4000000</v>
      </c>
      <c r="G456" s="31">
        <f t="shared" si="6"/>
        <v>1000000</v>
      </c>
      <c r="H456" s="32" t="s">
        <v>7182</v>
      </c>
      <c r="I456" s="42"/>
      <c r="J456" s="29"/>
      <c r="K456" s="29"/>
    </row>
    <row r="457" spans="1:11">
      <c r="A457" s="44">
        <v>442</v>
      </c>
      <c r="B457" s="38"/>
      <c r="C457" s="40">
        <v>403422</v>
      </c>
      <c r="D457" s="30" t="s">
        <v>7813</v>
      </c>
      <c r="E457" s="31">
        <f>VLOOKUP(C457,'[1]DU LIEU'!A:E,5,0)</f>
        <v>2400000</v>
      </c>
      <c r="F457" s="31">
        <v>2400000</v>
      </c>
      <c r="G457" s="31">
        <f t="shared" si="6"/>
        <v>0</v>
      </c>
      <c r="H457" s="32" t="s">
        <v>7183</v>
      </c>
      <c r="I457" s="42"/>
      <c r="J457" s="29"/>
      <c r="K457" s="29"/>
    </row>
    <row r="458" spans="1:11">
      <c r="A458" s="44">
        <v>443</v>
      </c>
      <c r="B458" s="38"/>
      <c r="C458" s="40">
        <v>392053</v>
      </c>
      <c r="D458" s="30" t="s">
        <v>5591</v>
      </c>
      <c r="E458" s="31">
        <f>VLOOKUP(C458,'[1]DU LIEU'!A:E,5,0)</f>
        <v>3400000</v>
      </c>
      <c r="F458" s="31">
        <v>3400000</v>
      </c>
      <c r="G458" s="31">
        <f t="shared" si="6"/>
        <v>0</v>
      </c>
      <c r="H458" s="32" t="s">
        <v>7184</v>
      </c>
      <c r="I458" s="42"/>
      <c r="J458" s="29"/>
      <c r="K458" s="29"/>
    </row>
    <row r="459" spans="1:11">
      <c r="A459" s="44">
        <v>444</v>
      </c>
      <c r="B459" s="38"/>
      <c r="C459" s="40">
        <v>404016</v>
      </c>
      <c r="D459" s="30" t="s">
        <v>7814</v>
      </c>
      <c r="E459" s="31">
        <f>VLOOKUP(C459,'[1]DU LIEU'!A:E,5,0)</f>
        <v>6400000</v>
      </c>
      <c r="F459" s="31">
        <v>6400000</v>
      </c>
      <c r="G459" s="31">
        <f t="shared" si="6"/>
        <v>0</v>
      </c>
      <c r="H459" s="32" t="s">
        <v>7185</v>
      </c>
      <c r="I459" s="42"/>
      <c r="J459" s="29"/>
      <c r="K459" s="29"/>
    </row>
    <row r="460" spans="1:11">
      <c r="A460" s="44">
        <v>445</v>
      </c>
      <c r="B460" s="38"/>
      <c r="C460" s="40">
        <v>382772</v>
      </c>
      <c r="D460" s="30" t="s">
        <v>7815</v>
      </c>
      <c r="E460" s="31">
        <f>VLOOKUP(C460,'[1]DU LIEU'!A:E,5,0)</f>
        <v>2400000</v>
      </c>
      <c r="F460" s="31">
        <v>2400000</v>
      </c>
      <c r="G460" s="31">
        <f t="shared" si="6"/>
        <v>0</v>
      </c>
      <c r="H460" s="32" t="s">
        <v>7186</v>
      </c>
      <c r="I460" s="42"/>
      <c r="J460" s="29"/>
      <c r="K460" s="29"/>
    </row>
    <row r="461" spans="1:11">
      <c r="A461" s="44">
        <v>446</v>
      </c>
      <c r="B461" s="38"/>
      <c r="C461" s="40">
        <v>402670</v>
      </c>
      <c r="D461" s="30" t="s">
        <v>2131</v>
      </c>
      <c r="E461" s="31">
        <f>VLOOKUP(C461,'[1]DU LIEU'!A:E,5,0)</f>
        <v>4000000</v>
      </c>
      <c r="F461" s="31">
        <v>4000000</v>
      </c>
      <c r="G461" s="31">
        <f t="shared" si="6"/>
        <v>0</v>
      </c>
      <c r="H461" s="32" t="s">
        <v>7187</v>
      </c>
      <c r="I461" s="42"/>
      <c r="J461" s="29"/>
      <c r="K461" s="29"/>
    </row>
    <row r="462" spans="1:11">
      <c r="A462" s="44">
        <v>447</v>
      </c>
      <c r="B462" s="38"/>
      <c r="C462" s="40">
        <v>390431</v>
      </c>
      <c r="D462" s="30" t="s">
        <v>7816</v>
      </c>
      <c r="E462" s="31">
        <f>VLOOKUP(C462,'[1]DU LIEU'!A:E,5,0)</f>
        <v>3800000</v>
      </c>
      <c r="F462" s="31">
        <v>3800000</v>
      </c>
      <c r="G462" s="31">
        <f t="shared" si="6"/>
        <v>0</v>
      </c>
      <c r="H462" s="32" t="s">
        <v>7188</v>
      </c>
      <c r="I462" s="42"/>
      <c r="J462" s="29"/>
      <c r="K462" s="29"/>
    </row>
    <row r="463" spans="1:11">
      <c r="A463" s="44">
        <v>448</v>
      </c>
      <c r="B463" s="38"/>
      <c r="C463" s="40">
        <v>380262</v>
      </c>
      <c r="D463" s="30" t="s">
        <v>7817</v>
      </c>
      <c r="E463" s="31">
        <f>VLOOKUP(C463,'[1]DU LIEU'!A:E,5,0)</f>
        <v>1200000</v>
      </c>
      <c r="F463" s="31">
        <v>1200000</v>
      </c>
      <c r="G463" s="31">
        <f t="shared" si="6"/>
        <v>0</v>
      </c>
      <c r="H463" s="32" t="s">
        <v>7189</v>
      </c>
      <c r="I463" s="42"/>
      <c r="J463" s="29"/>
      <c r="K463" s="29"/>
    </row>
    <row r="464" spans="1:11">
      <c r="A464" s="44">
        <v>449</v>
      </c>
      <c r="B464" s="38"/>
      <c r="C464" s="40">
        <v>391811</v>
      </c>
      <c r="D464" s="30" t="s">
        <v>4470</v>
      </c>
      <c r="E464" s="31">
        <f>VLOOKUP(C464,'[1]DU LIEU'!A:E,5,0)</f>
        <v>3800000</v>
      </c>
      <c r="F464" s="31">
        <v>3800000</v>
      </c>
      <c r="G464" s="31">
        <f t="shared" ref="G464:G527" si="7">F464-E464</f>
        <v>0</v>
      </c>
      <c r="H464" s="32" t="s">
        <v>7190</v>
      </c>
      <c r="I464" s="42"/>
      <c r="J464" s="29"/>
      <c r="K464" s="29"/>
    </row>
    <row r="465" spans="1:11">
      <c r="A465" s="44">
        <v>450</v>
      </c>
      <c r="B465" s="38"/>
      <c r="C465" s="40">
        <v>392803</v>
      </c>
      <c r="D465" s="30" t="s">
        <v>7818</v>
      </c>
      <c r="E465" s="31">
        <f>VLOOKUP(C465,'[1]DU LIEU'!A:E,5,0)</f>
        <v>3000000</v>
      </c>
      <c r="F465" s="31">
        <v>3000000</v>
      </c>
      <c r="G465" s="31">
        <f t="shared" si="7"/>
        <v>0</v>
      </c>
      <c r="H465" s="32" t="s">
        <v>7191</v>
      </c>
      <c r="I465" s="42"/>
      <c r="J465" s="29"/>
      <c r="K465" s="29"/>
    </row>
    <row r="466" spans="1:11">
      <c r="A466" s="44">
        <v>451</v>
      </c>
      <c r="B466" s="38"/>
      <c r="C466" s="40">
        <v>391808</v>
      </c>
      <c r="D466" s="30" t="s">
        <v>7819</v>
      </c>
      <c r="E466" s="31">
        <f>VLOOKUP(C466,'[1]DU LIEU'!A:E,5,0)</f>
        <v>3800000</v>
      </c>
      <c r="F466" s="31">
        <v>3800000</v>
      </c>
      <c r="G466" s="31">
        <f t="shared" si="7"/>
        <v>0</v>
      </c>
      <c r="H466" s="32" t="s">
        <v>7192</v>
      </c>
      <c r="I466" s="42"/>
      <c r="J466" s="29"/>
      <c r="K466" s="29"/>
    </row>
    <row r="467" spans="1:11">
      <c r="A467" s="44">
        <v>452</v>
      </c>
      <c r="B467" s="38"/>
      <c r="C467" s="40">
        <v>392514</v>
      </c>
      <c r="D467" s="30" t="s">
        <v>7820</v>
      </c>
      <c r="E467" s="31">
        <f>VLOOKUP(C467,'[1]DU LIEU'!A:E,5,0)</f>
        <v>3000000</v>
      </c>
      <c r="F467" s="31">
        <v>3000000</v>
      </c>
      <c r="G467" s="31">
        <f t="shared" si="7"/>
        <v>0</v>
      </c>
      <c r="H467" s="32" t="s">
        <v>7193</v>
      </c>
      <c r="I467" s="42"/>
      <c r="J467" s="29"/>
      <c r="K467" s="29"/>
    </row>
    <row r="468" spans="1:11" ht="25.5">
      <c r="A468" s="44">
        <v>453</v>
      </c>
      <c r="B468" s="38"/>
      <c r="C468" s="40">
        <v>401114</v>
      </c>
      <c r="D468" s="30" t="s">
        <v>7821</v>
      </c>
      <c r="E468" s="31">
        <f>VLOOKUP(C468,'[1]DU LIEU'!A:E,5,0)</f>
        <v>4000000</v>
      </c>
      <c r="F468" s="31">
        <v>4000000</v>
      </c>
      <c r="G468" s="31">
        <f t="shared" si="7"/>
        <v>0</v>
      </c>
      <c r="H468" s="32" t="s">
        <v>7194</v>
      </c>
      <c r="I468" s="42"/>
      <c r="J468" s="29"/>
      <c r="K468" s="29"/>
    </row>
    <row r="469" spans="1:11">
      <c r="A469" s="44">
        <v>454</v>
      </c>
      <c r="B469" s="38"/>
      <c r="C469" s="40">
        <v>382771</v>
      </c>
      <c r="D469" s="30" t="s">
        <v>7822</v>
      </c>
      <c r="E469" s="31">
        <f>VLOOKUP(C469,'[1]DU LIEU'!A:E,5,0)</f>
        <v>2400000</v>
      </c>
      <c r="F469" s="31">
        <v>2400000</v>
      </c>
      <c r="G469" s="31">
        <f t="shared" si="7"/>
        <v>0</v>
      </c>
      <c r="H469" s="32" t="s">
        <v>7195</v>
      </c>
      <c r="I469" s="42"/>
      <c r="J469" s="29"/>
      <c r="K469" s="29"/>
    </row>
    <row r="470" spans="1:11">
      <c r="A470" s="44">
        <v>455</v>
      </c>
      <c r="B470" s="38"/>
      <c r="C470" s="40">
        <v>390354</v>
      </c>
      <c r="D470" s="30" t="s">
        <v>7823</v>
      </c>
      <c r="E470" s="31">
        <f>VLOOKUP(C470,'[1]DU LIEU'!A:E,5,0)</f>
        <v>3800000</v>
      </c>
      <c r="F470" s="31">
        <v>3800000</v>
      </c>
      <c r="G470" s="31">
        <f t="shared" si="7"/>
        <v>0</v>
      </c>
      <c r="H470" s="32" t="s">
        <v>7196</v>
      </c>
      <c r="I470" s="42"/>
      <c r="J470" s="29"/>
      <c r="K470" s="29"/>
    </row>
    <row r="471" spans="1:11">
      <c r="A471" s="44">
        <v>456</v>
      </c>
      <c r="B471" s="38"/>
      <c r="C471" s="40">
        <v>390356</v>
      </c>
      <c r="D471" s="30" t="s">
        <v>7824</v>
      </c>
      <c r="E471" s="31">
        <f>VLOOKUP(C471,'[1]DU LIEU'!A:E,5,0)</f>
        <v>4200000</v>
      </c>
      <c r="F471" s="31">
        <v>4200000</v>
      </c>
      <c r="G471" s="31">
        <f t="shared" si="7"/>
        <v>0</v>
      </c>
      <c r="H471" s="32" t="s">
        <v>7197</v>
      </c>
      <c r="I471" s="42"/>
      <c r="J471" s="29"/>
      <c r="K471" s="29"/>
    </row>
    <row r="472" spans="1:11">
      <c r="A472" s="44">
        <v>457</v>
      </c>
      <c r="B472" s="38"/>
      <c r="C472" s="40">
        <v>393121</v>
      </c>
      <c r="D472" s="30" t="s">
        <v>7825</v>
      </c>
      <c r="E472" s="31">
        <f>VLOOKUP(C472,'[1]DU LIEU'!A:E,5,0)</f>
        <v>3600000</v>
      </c>
      <c r="F472" s="31">
        <v>3600000</v>
      </c>
      <c r="G472" s="31">
        <f t="shared" si="7"/>
        <v>0</v>
      </c>
      <c r="H472" s="32" t="s">
        <v>7198</v>
      </c>
      <c r="I472" s="42"/>
      <c r="J472" s="29"/>
      <c r="K472" s="29"/>
    </row>
    <row r="473" spans="1:11" ht="38.25">
      <c r="A473" s="44">
        <v>458</v>
      </c>
      <c r="B473" s="38"/>
      <c r="C473" s="40">
        <v>392530</v>
      </c>
      <c r="D473" s="30" t="s">
        <v>7826</v>
      </c>
      <c r="E473" s="31">
        <f>VLOOKUP(C473,'[1]DU LIEU'!A:E,5,0)</f>
        <v>3000000</v>
      </c>
      <c r="F473" s="31">
        <v>3000000</v>
      </c>
      <c r="G473" s="31">
        <f t="shared" si="7"/>
        <v>0</v>
      </c>
      <c r="H473" s="32" t="s">
        <v>7199</v>
      </c>
      <c r="I473" s="42"/>
      <c r="J473" s="29"/>
      <c r="K473" s="29"/>
    </row>
    <row r="474" spans="1:11">
      <c r="A474" s="44">
        <v>459</v>
      </c>
      <c r="B474" s="38"/>
      <c r="C474" s="40">
        <v>401247</v>
      </c>
      <c r="D474" s="30" t="s">
        <v>7827</v>
      </c>
      <c r="E474" s="31">
        <f>VLOOKUP(C474,'[1]DU LIEU'!A:E,5,0)</f>
        <v>3800000</v>
      </c>
      <c r="F474" s="31">
        <v>3800000</v>
      </c>
      <c r="G474" s="31">
        <f t="shared" si="7"/>
        <v>0</v>
      </c>
      <c r="H474" s="32" t="s">
        <v>7200</v>
      </c>
      <c r="I474" s="42"/>
      <c r="J474" s="29"/>
      <c r="K474" s="29"/>
    </row>
    <row r="475" spans="1:11" ht="38.25">
      <c r="A475" s="44">
        <v>460</v>
      </c>
      <c r="B475" s="38"/>
      <c r="C475" s="40">
        <v>392929</v>
      </c>
      <c r="D475" s="30" t="s">
        <v>5975</v>
      </c>
      <c r="E475" s="31">
        <f>VLOOKUP(C475,'[1]DU LIEU'!A:E,5,0)</f>
        <v>3400000</v>
      </c>
      <c r="F475" s="31">
        <v>3400000</v>
      </c>
      <c r="G475" s="31">
        <f t="shared" si="7"/>
        <v>0</v>
      </c>
      <c r="H475" s="32" t="s">
        <v>7201</v>
      </c>
      <c r="I475" s="42"/>
      <c r="J475" s="29"/>
      <c r="K475" s="29"/>
    </row>
    <row r="476" spans="1:11">
      <c r="A476" s="44">
        <v>461</v>
      </c>
      <c r="B476" s="38"/>
      <c r="C476" s="40">
        <v>402628</v>
      </c>
      <c r="D476" s="30" t="s">
        <v>7828</v>
      </c>
      <c r="E476" s="31">
        <f>VLOOKUP(C476,'[1]DU LIEU'!A:E,5,0)</f>
        <v>4000000</v>
      </c>
      <c r="F476" s="31">
        <v>4000000</v>
      </c>
      <c r="G476" s="31">
        <f t="shared" si="7"/>
        <v>0</v>
      </c>
      <c r="H476" s="32" t="s">
        <v>7202</v>
      </c>
      <c r="I476" s="42"/>
      <c r="J476" s="29"/>
      <c r="K476" s="29"/>
    </row>
    <row r="477" spans="1:11">
      <c r="A477" s="44">
        <v>462</v>
      </c>
      <c r="B477" s="38"/>
      <c r="C477" s="40">
        <v>392303</v>
      </c>
      <c r="D477" s="30" t="s">
        <v>1342</v>
      </c>
      <c r="E477" s="31">
        <f>VLOOKUP(C477,'[1]DU LIEU'!A:E,5,0)</f>
        <v>3600000</v>
      </c>
      <c r="F477" s="31">
        <v>3600000</v>
      </c>
      <c r="G477" s="31">
        <f t="shared" si="7"/>
        <v>0</v>
      </c>
      <c r="H477" s="32" t="s">
        <v>7203</v>
      </c>
      <c r="I477" s="42"/>
      <c r="J477" s="29"/>
      <c r="K477" s="29"/>
    </row>
    <row r="478" spans="1:11" ht="25.5">
      <c r="A478" s="44">
        <v>463</v>
      </c>
      <c r="B478" s="38"/>
      <c r="C478" s="40">
        <v>400843</v>
      </c>
      <c r="D478" s="30" t="s">
        <v>7829</v>
      </c>
      <c r="E478" s="31">
        <f>VLOOKUP(C478,'[1]DU LIEU'!A:E,5,0)</f>
        <v>4000000</v>
      </c>
      <c r="F478" s="31">
        <v>4000000</v>
      </c>
      <c r="G478" s="31">
        <f t="shared" si="7"/>
        <v>0</v>
      </c>
      <c r="H478" s="32" t="s">
        <v>7204</v>
      </c>
      <c r="I478" s="42"/>
      <c r="J478" s="29"/>
      <c r="K478" s="29"/>
    </row>
    <row r="479" spans="1:11">
      <c r="A479" s="44">
        <v>464</v>
      </c>
      <c r="B479" s="38"/>
      <c r="C479" s="40">
        <v>392933</v>
      </c>
      <c r="D479" s="30" t="s">
        <v>1917</v>
      </c>
      <c r="E479" s="31">
        <f>VLOOKUP(C479,'[1]DU LIEU'!A:E,5,0)</f>
        <v>3400000</v>
      </c>
      <c r="F479" s="31">
        <v>3400000</v>
      </c>
      <c r="G479" s="31">
        <f t="shared" si="7"/>
        <v>0</v>
      </c>
      <c r="H479" s="32" t="s">
        <v>7205</v>
      </c>
      <c r="I479" s="42"/>
      <c r="J479" s="29"/>
      <c r="K479" s="29"/>
    </row>
    <row r="480" spans="1:11" ht="38.25">
      <c r="A480" s="44">
        <v>465</v>
      </c>
      <c r="B480" s="38"/>
      <c r="C480" s="40">
        <v>401854</v>
      </c>
      <c r="D480" s="30" t="s">
        <v>7830</v>
      </c>
      <c r="E480" s="31">
        <f>VLOOKUP(C480,'[1]DU LIEU'!A:E,5,0)</f>
        <v>3600000</v>
      </c>
      <c r="F480" s="31">
        <v>3600000</v>
      </c>
      <c r="G480" s="31">
        <f t="shared" si="7"/>
        <v>0</v>
      </c>
      <c r="H480" s="32" t="s">
        <v>7206</v>
      </c>
      <c r="I480" s="42"/>
      <c r="J480" s="29"/>
      <c r="K480" s="29"/>
    </row>
    <row r="481" spans="1:11">
      <c r="A481" s="44">
        <v>466</v>
      </c>
      <c r="B481" s="38"/>
      <c r="C481" s="40">
        <v>400274</v>
      </c>
      <c r="D481" s="30" t="s">
        <v>7831</v>
      </c>
      <c r="E481" s="31">
        <f>VLOOKUP(C481,'[1]DU LIEU'!A:E,5,0)</f>
        <v>1400000</v>
      </c>
      <c r="F481" s="31">
        <v>1400000</v>
      </c>
      <c r="G481" s="31">
        <f t="shared" si="7"/>
        <v>0</v>
      </c>
      <c r="H481" s="32" t="s">
        <v>7207</v>
      </c>
      <c r="I481" s="42"/>
      <c r="J481" s="29"/>
      <c r="K481" s="29"/>
    </row>
    <row r="482" spans="1:11" ht="38.25">
      <c r="A482" s="44">
        <v>467</v>
      </c>
      <c r="B482" s="38"/>
      <c r="C482" s="40">
        <v>403349</v>
      </c>
      <c r="D482" s="30" t="s">
        <v>7832</v>
      </c>
      <c r="E482" s="31">
        <f>VLOOKUP(C482,'[1]DU LIEU'!A:E,5,0)</f>
        <v>2400000</v>
      </c>
      <c r="F482" s="31">
        <v>2400000</v>
      </c>
      <c r="G482" s="31">
        <f t="shared" si="7"/>
        <v>0</v>
      </c>
      <c r="H482" s="32" t="s">
        <v>7208</v>
      </c>
      <c r="I482" s="42"/>
      <c r="J482" s="29"/>
      <c r="K482" s="29"/>
    </row>
    <row r="483" spans="1:11" ht="25.5">
      <c r="A483" s="44">
        <v>468</v>
      </c>
      <c r="B483" s="38"/>
      <c r="C483" s="40">
        <v>402638</v>
      </c>
      <c r="D483" s="30" t="s">
        <v>7833</v>
      </c>
      <c r="E483" s="31">
        <f>VLOOKUP(C483,'[1]DU LIEU'!A:E,5,0)</f>
        <v>3600000</v>
      </c>
      <c r="F483" s="31">
        <v>3600000</v>
      </c>
      <c r="G483" s="31">
        <f t="shared" si="7"/>
        <v>0</v>
      </c>
      <c r="H483" s="32" t="s">
        <v>7209</v>
      </c>
      <c r="I483" s="42"/>
      <c r="J483" s="29"/>
      <c r="K483" s="29"/>
    </row>
    <row r="484" spans="1:11">
      <c r="A484" s="44">
        <v>469</v>
      </c>
      <c r="B484" s="38"/>
      <c r="C484" s="40">
        <v>391420</v>
      </c>
      <c r="D484" s="30" t="s">
        <v>7834</v>
      </c>
      <c r="E484" s="31">
        <f>VLOOKUP(C484,'[1]DU LIEU'!A:E,5,0)</f>
        <v>4800000</v>
      </c>
      <c r="F484" s="31">
        <v>4800000</v>
      </c>
      <c r="G484" s="31">
        <f t="shared" si="7"/>
        <v>0</v>
      </c>
      <c r="H484" s="32" t="s">
        <v>7210</v>
      </c>
      <c r="I484" s="42"/>
      <c r="J484" s="29"/>
      <c r="K484" s="29"/>
    </row>
    <row r="485" spans="1:11" ht="25.5">
      <c r="A485" s="44">
        <v>470</v>
      </c>
      <c r="B485" s="38"/>
      <c r="C485" s="40">
        <v>402851</v>
      </c>
      <c r="D485" s="30" t="s">
        <v>7835</v>
      </c>
      <c r="E485" s="31">
        <f>VLOOKUP(C485,'[1]DU LIEU'!A:E,5,0)</f>
        <v>4000000</v>
      </c>
      <c r="F485" s="31">
        <v>4000000</v>
      </c>
      <c r="G485" s="31">
        <f t="shared" si="7"/>
        <v>0</v>
      </c>
      <c r="H485" s="32" t="s">
        <v>7211</v>
      </c>
      <c r="I485" s="42"/>
      <c r="J485" s="29"/>
      <c r="K485" s="29"/>
    </row>
    <row r="486" spans="1:11">
      <c r="A486" s="44">
        <v>471</v>
      </c>
      <c r="B486" s="38"/>
      <c r="C486" s="40">
        <v>382803</v>
      </c>
      <c r="D486" s="30" t="s">
        <v>7836</v>
      </c>
      <c r="E486" s="31">
        <f>VLOOKUP(C486,'[1]DU LIEU'!A:E,5,0)</f>
        <v>2000000</v>
      </c>
      <c r="F486" s="31">
        <v>2000000</v>
      </c>
      <c r="G486" s="31">
        <f t="shared" si="7"/>
        <v>0</v>
      </c>
      <c r="H486" s="32" t="s">
        <v>7212</v>
      </c>
      <c r="I486" s="42"/>
      <c r="J486" s="29"/>
      <c r="K486" s="29"/>
    </row>
    <row r="487" spans="1:11">
      <c r="A487" s="44">
        <v>472</v>
      </c>
      <c r="B487" s="38"/>
      <c r="C487" s="40">
        <v>392704</v>
      </c>
      <c r="D487" s="30" t="s">
        <v>7837</v>
      </c>
      <c r="E487" s="31">
        <f>VLOOKUP(C487,'[1]DU LIEU'!A:E,5,0)</f>
        <v>3000000</v>
      </c>
      <c r="F487" s="31">
        <v>3000000</v>
      </c>
      <c r="G487" s="31">
        <f t="shared" si="7"/>
        <v>0</v>
      </c>
      <c r="H487" s="32" t="s">
        <v>7213</v>
      </c>
      <c r="I487" s="42"/>
      <c r="J487" s="29"/>
      <c r="K487" s="29"/>
    </row>
    <row r="488" spans="1:11" ht="25.5">
      <c r="A488" s="44">
        <v>473</v>
      </c>
      <c r="B488" s="38"/>
      <c r="C488" s="40">
        <v>392634</v>
      </c>
      <c r="D488" s="30" t="s">
        <v>7838</v>
      </c>
      <c r="E488" s="31">
        <f>VLOOKUP(C488,'[1]DU LIEU'!A:E,5,0)</f>
        <v>3000000</v>
      </c>
      <c r="F488" s="31">
        <v>3000000</v>
      </c>
      <c r="G488" s="31">
        <f t="shared" si="7"/>
        <v>0</v>
      </c>
      <c r="H488" s="32" t="s">
        <v>7214</v>
      </c>
      <c r="I488" s="42"/>
      <c r="J488" s="29"/>
      <c r="K488" s="29"/>
    </row>
    <row r="489" spans="1:11">
      <c r="A489" s="44">
        <v>474</v>
      </c>
      <c r="B489" s="38"/>
      <c r="C489" s="40">
        <v>392723</v>
      </c>
      <c r="D489" s="30" t="s">
        <v>7839</v>
      </c>
      <c r="E489" s="31">
        <f>VLOOKUP(C489,'[1]DU LIEU'!A:E,5,0)</f>
        <v>3000000</v>
      </c>
      <c r="F489" s="31">
        <v>3000000</v>
      </c>
      <c r="G489" s="31">
        <f t="shared" si="7"/>
        <v>0</v>
      </c>
      <c r="H489" s="32" t="s">
        <v>7215</v>
      </c>
      <c r="I489" s="42"/>
      <c r="J489" s="29"/>
      <c r="K489" s="29"/>
    </row>
    <row r="490" spans="1:11">
      <c r="A490" s="44">
        <v>475</v>
      </c>
      <c r="B490" s="38"/>
      <c r="C490" s="40" t="s">
        <v>6733</v>
      </c>
      <c r="D490" s="30" t="s">
        <v>7840</v>
      </c>
      <c r="E490" s="31">
        <f>VLOOKUP(C490,'[1]DU LIEU'!A:E,5,0)</f>
        <v>7880000</v>
      </c>
      <c r="F490" s="31">
        <v>7880000</v>
      </c>
      <c r="G490" s="31">
        <f t="shared" si="7"/>
        <v>0</v>
      </c>
      <c r="H490" s="32" t="s">
        <v>7216</v>
      </c>
      <c r="I490" s="42"/>
      <c r="J490" s="29"/>
      <c r="K490" s="29"/>
    </row>
    <row r="491" spans="1:11">
      <c r="A491" s="44">
        <v>476</v>
      </c>
      <c r="B491" s="38"/>
      <c r="C491" s="40">
        <v>382507</v>
      </c>
      <c r="D491" s="30" t="s">
        <v>7841</v>
      </c>
      <c r="E491" s="31">
        <f>VLOOKUP(C491,'[1]DU LIEU'!A:E,5,0)</f>
        <v>2000000</v>
      </c>
      <c r="F491" s="31">
        <v>2000000</v>
      </c>
      <c r="G491" s="31">
        <f t="shared" si="7"/>
        <v>0</v>
      </c>
      <c r="H491" s="32" t="s">
        <v>7217</v>
      </c>
      <c r="I491" s="42"/>
      <c r="J491" s="29"/>
      <c r="K491" s="29"/>
    </row>
    <row r="492" spans="1:11">
      <c r="A492" s="44">
        <v>477</v>
      </c>
      <c r="B492" s="38"/>
      <c r="C492" s="40">
        <v>392873</v>
      </c>
      <c r="D492" s="30" t="s">
        <v>7842</v>
      </c>
      <c r="E492" s="31">
        <f>VLOOKUP(C492,'[1]DU LIEU'!A:E,5,0)</f>
        <v>3000000</v>
      </c>
      <c r="F492" s="31">
        <v>3000000</v>
      </c>
      <c r="G492" s="31">
        <f t="shared" si="7"/>
        <v>0</v>
      </c>
      <c r="H492" s="32" t="s">
        <v>7218</v>
      </c>
      <c r="I492" s="42"/>
      <c r="J492" s="29"/>
      <c r="K492" s="29"/>
    </row>
    <row r="493" spans="1:11">
      <c r="A493" s="44">
        <v>478</v>
      </c>
      <c r="B493" s="38"/>
      <c r="C493" s="40">
        <v>391640</v>
      </c>
      <c r="D493" s="30" t="s">
        <v>7843</v>
      </c>
      <c r="E493" s="31">
        <f>VLOOKUP(C493,'[1]DU LIEU'!A:E,5,0)</f>
        <v>3800000</v>
      </c>
      <c r="F493" s="31">
        <v>3800000</v>
      </c>
      <c r="G493" s="31">
        <f t="shared" si="7"/>
        <v>0</v>
      </c>
      <c r="H493" s="32" t="s">
        <v>7219</v>
      </c>
      <c r="I493" s="42"/>
      <c r="J493" s="29"/>
      <c r="K493" s="29"/>
    </row>
    <row r="494" spans="1:11">
      <c r="A494" s="44">
        <v>479</v>
      </c>
      <c r="B494" s="38"/>
      <c r="C494" s="40">
        <v>392046</v>
      </c>
      <c r="D494" s="30" t="s">
        <v>7844</v>
      </c>
      <c r="E494" s="31">
        <f>VLOOKUP(C494,'[1]DU LIEU'!A:E,5,0)</f>
        <v>3800000</v>
      </c>
      <c r="F494" s="31">
        <v>4000000</v>
      </c>
      <c r="G494" s="31">
        <f t="shared" si="7"/>
        <v>200000</v>
      </c>
      <c r="H494" s="32" t="s">
        <v>7220</v>
      </c>
      <c r="I494" s="42"/>
      <c r="J494" s="29"/>
      <c r="K494" s="29"/>
    </row>
    <row r="495" spans="1:11">
      <c r="A495" s="44">
        <v>480</v>
      </c>
      <c r="B495" s="38"/>
      <c r="C495" s="40">
        <v>403244</v>
      </c>
      <c r="D495" s="30" t="s">
        <v>7845</v>
      </c>
      <c r="E495" s="31">
        <f>VLOOKUP(C495,'[1]DU LIEU'!A:E,5,0)</f>
        <v>2400000</v>
      </c>
      <c r="F495" s="31">
        <v>2400000</v>
      </c>
      <c r="G495" s="31">
        <f t="shared" si="7"/>
        <v>0</v>
      </c>
      <c r="H495" s="32" t="s">
        <v>7221</v>
      </c>
      <c r="I495" s="42"/>
      <c r="J495" s="29"/>
      <c r="K495" s="29"/>
    </row>
    <row r="496" spans="1:11">
      <c r="A496" s="44">
        <v>481</v>
      </c>
      <c r="B496" s="38"/>
      <c r="C496" s="40">
        <v>391056</v>
      </c>
      <c r="D496" s="30" t="s">
        <v>5969</v>
      </c>
      <c r="E496" s="31">
        <f>VLOOKUP(C496,'[1]DU LIEU'!A:E,5,0)</f>
        <v>4000000</v>
      </c>
      <c r="F496" s="31">
        <v>4000000</v>
      </c>
      <c r="G496" s="31">
        <f t="shared" si="7"/>
        <v>0</v>
      </c>
      <c r="H496" s="32" t="s">
        <v>7222</v>
      </c>
      <c r="I496" s="42"/>
      <c r="J496" s="29"/>
      <c r="K496" s="29"/>
    </row>
    <row r="497" spans="1:11">
      <c r="A497" s="44">
        <v>482</v>
      </c>
      <c r="B497" s="38"/>
      <c r="C497" s="40">
        <v>380752</v>
      </c>
      <c r="D497" s="30" t="s">
        <v>7846</v>
      </c>
      <c r="E497" s="31">
        <f>VLOOKUP(C497,'[1]DU LIEU'!A:E,5,0)</f>
        <v>2000000</v>
      </c>
      <c r="F497" s="31">
        <v>2000000</v>
      </c>
      <c r="G497" s="31">
        <f t="shared" si="7"/>
        <v>0</v>
      </c>
      <c r="H497" s="32" t="s">
        <v>7223</v>
      </c>
      <c r="I497" s="42"/>
      <c r="J497" s="29"/>
      <c r="K497" s="29"/>
    </row>
    <row r="498" spans="1:11">
      <c r="A498" s="44">
        <v>483</v>
      </c>
      <c r="B498" s="38"/>
      <c r="C498" s="40">
        <v>403204</v>
      </c>
      <c r="D498" s="30" t="s">
        <v>7847</v>
      </c>
      <c r="E498" s="31">
        <f>VLOOKUP(C498,'[1]DU LIEU'!A:E,5,0)</f>
        <v>2400000</v>
      </c>
      <c r="F498" s="31">
        <v>2400000</v>
      </c>
      <c r="G498" s="31">
        <f t="shared" si="7"/>
        <v>0</v>
      </c>
      <c r="H498" s="32" t="s">
        <v>7224</v>
      </c>
      <c r="I498" s="42"/>
      <c r="J498" s="29"/>
      <c r="K498" s="29"/>
    </row>
    <row r="499" spans="1:11">
      <c r="A499" s="44">
        <v>484</v>
      </c>
      <c r="B499" s="38"/>
      <c r="C499" s="40">
        <v>402519</v>
      </c>
      <c r="D499" s="30" t="s">
        <v>5964</v>
      </c>
      <c r="E499" s="31">
        <f>VLOOKUP(C499,'[1]DU LIEU'!A:E,5,0)</f>
        <v>15300000</v>
      </c>
      <c r="F499" s="31">
        <v>15300000</v>
      </c>
      <c r="G499" s="31">
        <f t="shared" si="7"/>
        <v>0</v>
      </c>
      <c r="H499" s="32" t="s">
        <v>7225</v>
      </c>
      <c r="I499" s="42"/>
      <c r="J499" s="29"/>
      <c r="K499" s="29"/>
    </row>
    <row r="500" spans="1:11">
      <c r="A500" s="44">
        <v>485</v>
      </c>
      <c r="B500" s="38"/>
      <c r="C500" s="40">
        <v>400372</v>
      </c>
      <c r="D500" s="30" t="s">
        <v>7848</v>
      </c>
      <c r="E500" s="31">
        <f>VLOOKUP(C500,'[1]DU LIEU'!A:E,5,0)</f>
        <v>3600000</v>
      </c>
      <c r="F500" s="31">
        <v>3600000</v>
      </c>
      <c r="G500" s="31">
        <f t="shared" si="7"/>
        <v>0</v>
      </c>
      <c r="H500" s="32" t="s">
        <v>7226</v>
      </c>
      <c r="I500" s="42"/>
      <c r="J500" s="29"/>
      <c r="K500" s="29"/>
    </row>
    <row r="501" spans="1:11">
      <c r="A501" s="44">
        <v>486</v>
      </c>
      <c r="B501" s="38"/>
      <c r="C501" s="40">
        <v>403665</v>
      </c>
      <c r="D501" s="30" t="s">
        <v>7849</v>
      </c>
      <c r="E501" s="31">
        <f>VLOOKUP(C501,'[1]DU LIEU'!A:E,5,0)</f>
        <v>2400000</v>
      </c>
      <c r="F501" s="31">
        <v>2400000</v>
      </c>
      <c r="G501" s="31">
        <f t="shared" si="7"/>
        <v>0</v>
      </c>
      <c r="H501" s="32" t="s">
        <v>7227</v>
      </c>
      <c r="I501" s="42"/>
      <c r="J501" s="29"/>
      <c r="K501" s="29"/>
    </row>
    <row r="502" spans="1:11">
      <c r="A502" s="44">
        <v>487</v>
      </c>
      <c r="B502" s="38"/>
      <c r="C502" s="40">
        <v>403646</v>
      </c>
      <c r="D502" s="30" t="s">
        <v>7850</v>
      </c>
      <c r="E502" s="31">
        <f>VLOOKUP(C502,'[1]DU LIEU'!A:E,5,0)</f>
        <v>2400000</v>
      </c>
      <c r="F502" s="31">
        <v>2400000</v>
      </c>
      <c r="G502" s="31">
        <f t="shared" si="7"/>
        <v>0</v>
      </c>
      <c r="H502" s="32" t="s">
        <v>7228</v>
      </c>
      <c r="I502" s="42"/>
      <c r="J502" s="29"/>
      <c r="K502" s="29"/>
    </row>
    <row r="503" spans="1:11">
      <c r="A503" s="44">
        <v>488</v>
      </c>
      <c r="B503" s="38"/>
      <c r="C503" s="40">
        <v>402672</v>
      </c>
      <c r="D503" s="30" t="s">
        <v>7851</v>
      </c>
      <c r="E503" s="31">
        <f>VLOOKUP(C503,'[1]DU LIEU'!A:E,5,0)</f>
        <v>1200000</v>
      </c>
      <c r="F503" s="31">
        <v>1200000</v>
      </c>
      <c r="G503" s="31">
        <f t="shared" si="7"/>
        <v>0</v>
      </c>
      <c r="H503" s="32" t="s">
        <v>7229</v>
      </c>
      <c r="I503" s="42"/>
      <c r="J503" s="29"/>
      <c r="K503" s="29"/>
    </row>
    <row r="504" spans="1:11">
      <c r="A504" s="44">
        <v>489</v>
      </c>
      <c r="B504" s="38"/>
      <c r="C504" s="40">
        <v>381136</v>
      </c>
      <c r="D504" s="30" t="s">
        <v>7852</v>
      </c>
      <c r="E504" s="31">
        <f>VLOOKUP(C504,'[1]DU LIEU'!A:E,5,0)</f>
        <v>2800000</v>
      </c>
      <c r="F504" s="31">
        <v>2800000</v>
      </c>
      <c r="G504" s="31">
        <f t="shared" si="7"/>
        <v>0</v>
      </c>
      <c r="H504" s="32" t="s">
        <v>7230</v>
      </c>
      <c r="I504" s="42"/>
      <c r="J504" s="29"/>
      <c r="K504" s="29"/>
    </row>
    <row r="505" spans="1:11">
      <c r="A505" s="44">
        <v>490</v>
      </c>
      <c r="B505" s="38"/>
      <c r="C505" s="40" t="s">
        <v>6734</v>
      </c>
      <c r="D505" s="30" t="s">
        <v>7853</v>
      </c>
      <c r="E505" s="31">
        <f>VLOOKUP(C505,'[1]DU LIEU'!A:E,5,0)</f>
        <v>19700000</v>
      </c>
      <c r="F505" s="31">
        <v>19700000</v>
      </c>
      <c r="G505" s="31">
        <f t="shared" si="7"/>
        <v>0</v>
      </c>
      <c r="H505" s="32" t="s">
        <v>7231</v>
      </c>
      <c r="I505" s="42"/>
      <c r="J505" s="29"/>
      <c r="K505" s="29"/>
    </row>
    <row r="506" spans="1:11">
      <c r="A506" s="44">
        <v>491</v>
      </c>
      <c r="B506" s="38"/>
      <c r="C506" s="40">
        <v>401765</v>
      </c>
      <c r="D506" s="30" t="s">
        <v>7854</v>
      </c>
      <c r="E506" s="31">
        <f>VLOOKUP(C506,'[1]DU LIEU'!A:E,5,0)</f>
        <v>4000000</v>
      </c>
      <c r="F506" s="31">
        <v>4000000</v>
      </c>
      <c r="G506" s="31">
        <f t="shared" si="7"/>
        <v>0</v>
      </c>
      <c r="H506" s="32" t="s">
        <v>7232</v>
      </c>
      <c r="I506" s="42"/>
      <c r="J506" s="29"/>
      <c r="K506" s="29"/>
    </row>
    <row r="507" spans="1:11">
      <c r="A507" s="44">
        <v>492</v>
      </c>
      <c r="B507" s="38"/>
      <c r="C507" s="40">
        <v>403810</v>
      </c>
      <c r="D507" s="30" t="s">
        <v>7855</v>
      </c>
      <c r="E507" s="31">
        <f>VLOOKUP(C507,'[1]DU LIEU'!A:E,5,0)</f>
        <v>3400000</v>
      </c>
      <c r="F507" s="31">
        <v>3400000</v>
      </c>
      <c r="G507" s="31">
        <f t="shared" si="7"/>
        <v>0</v>
      </c>
      <c r="H507" s="32" t="s">
        <v>7233</v>
      </c>
      <c r="I507" s="42"/>
      <c r="J507" s="29"/>
      <c r="K507" s="29"/>
    </row>
    <row r="508" spans="1:11">
      <c r="A508" s="44">
        <v>493</v>
      </c>
      <c r="B508" s="38"/>
      <c r="C508" s="40">
        <v>400945</v>
      </c>
      <c r="D508" s="30" t="s">
        <v>7856</v>
      </c>
      <c r="E508" s="31">
        <f>VLOOKUP(C508,'[1]DU LIEU'!A:E,5,0)</f>
        <v>3800000</v>
      </c>
      <c r="F508" s="31">
        <v>3800000</v>
      </c>
      <c r="G508" s="31">
        <f t="shared" si="7"/>
        <v>0</v>
      </c>
      <c r="H508" s="32" t="s">
        <v>7234</v>
      </c>
      <c r="I508" s="42"/>
      <c r="J508" s="29"/>
      <c r="K508" s="29"/>
    </row>
    <row r="509" spans="1:11">
      <c r="A509" s="44">
        <v>494</v>
      </c>
      <c r="B509" s="38"/>
      <c r="C509" s="40">
        <v>380323</v>
      </c>
      <c r="D509" s="30" t="s">
        <v>7857</v>
      </c>
      <c r="E509" s="31">
        <f>VLOOKUP(C509,'[1]DU LIEU'!A:E,5,0)</f>
        <v>400000</v>
      </c>
      <c r="F509" s="31">
        <v>400000</v>
      </c>
      <c r="G509" s="31">
        <f t="shared" si="7"/>
        <v>0</v>
      </c>
      <c r="H509" s="32" t="s">
        <v>7235</v>
      </c>
      <c r="I509" s="42"/>
      <c r="J509" s="29"/>
      <c r="K509" s="29"/>
    </row>
    <row r="510" spans="1:11">
      <c r="A510" s="44">
        <v>495</v>
      </c>
      <c r="B510" s="38"/>
      <c r="C510" s="40">
        <v>403805</v>
      </c>
      <c r="D510" s="30" t="s">
        <v>7858</v>
      </c>
      <c r="E510" s="31">
        <f>VLOOKUP(C510,'[1]DU LIEU'!A:E,5,0)</f>
        <v>3400000</v>
      </c>
      <c r="F510" s="31">
        <v>3400000</v>
      </c>
      <c r="G510" s="31">
        <f t="shared" si="7"/>
        <v>0</v>
      </c>
      <c r="H510" s="32" t="s">
        <v>7236</v>
      </c>
      <c r="I510" s="42"/>
      <c r="J510" s="29"/>
      <c r="K510" s="29"/>
    </row>
    <row r="511" spans="1:11">
      <c r="A511" s="44">
        <v>496</v>
      </c>
      <c r="B511" s="38"/>
      <c r="C511" s="40">
        <v>401431</v>
      </c>
      <c r="D511" s="30" t="s">
        <v>7859</v>
      </c>
      <c r="E511" s="31">
        <f>VLOOKUP(C511,'[1]DU LIEU'!A:E,5,0)</f>
        <v>3800000</v>
      </c>
      <c r="F511" s="31">
        <v>3800000</v>
      </c>
      <c r="G511" s="31">
        <f t="shared" si="7"/>
        <v>0</v>
      </c>
      <c r="H511" s="32" t="s">
        <v>7237</v>
      </c>
      <c r="I511" s="42"/>
      <c r="J511" s="29"/>
      <c r="K511" s="29"/>
    </row>
    <row r="512" spans="1:11">
      <c r="A512" s="44">
        <v>497</v>
      </c>
      <c r="B512" s="38"/>
      <c r="C512" s="40">
        <v>401136</v>
      </c>
      <c r="D512" s="30" t="s">
        <v>7860</v>
      </c>
      <c r="E512" s="31">
        <f>VLOOKUP(C512,'[1]DU LIEU'!A:E,5,0)</f>
        <v>4000000</v>
      </c>
      <c r="F512" s="31">
        <v>4000000</v>
      </c>
      <c r="G512" s="31">
        <f t="shared" si="7"/>
        <v>0</v>
      </c>
      <c r="H512" s="32" t="s">
        <v>7238</v>
      </c>
      <c r="I512" s="42"/>
      <c r="J512" s="29"/>
      <c r="K512" s="29"/>
    </row>
    <row r="513" spans="1:11">
      <c r="A513" s="44">
        <v>498</v>
      </c>
      <c r="B513" s="38"/>
      <c r="C513" s="40">
        <v>381729</v>
      </c>
      <c r="D513" s="30" t="s">
        <v>7861</v>
      </c>
      <c r="E513" s="31">
        <f>VLOOKUP(C513,'[1]DU LIEU'!A:E,5,0)</f>
        <v>4000000</v>
      </c>
      <c r="F513" s="31">
        <v>4000000</v>
      </c>
      <c r="G513" s="31">
        <f t="shared" si="7"/>
        <v>0</v>
      </c>
      <c r="H513" s="32" t="s">
        <v>7239</v>
      </c>
      <c r="I513" s="42"/>
      <c r="J513" s="29"/>
      <c r="K513" s="29"/>
    </row>
    <row r="514" spans="1:11" ht="25.5">
      <c r="A514" s="44">
        <v>499</v>
      </c>
      <c r="B514" s="38"/>
      <c r="C514" s="40">
        <v>400332</v>
      </c>
      <c r="D514" s="30" t="s">
        <v>7862</v>
      </c>
      <c r="E514" s="31">
        <f>VLOOKUP(C514,'[1]DU LIEU'!A:E,5,0)</f>
        <v>3400000</v>
      </c>
      <c r="F514" s="31">
        <v>3400000</v>
      </c>
      <c r="G514" s="31">
        <f t="shared" si="7"/>
        <v>0</v>
      </c>
      <c r="H514" s="32" t="s">
        <v>7240</v>
      </c>
      <c r="I514" s="42"/>
      <c r="J514" s="29"/>
      <c r="K514" s="29"/>
    </row>
    <row r="515" spans="1:11">
      <c r="A515" s="44">
        <v>500</v>
      </c>
      <c r="B515" s="38"/>
      <c r="C515" s="40">
        <v>390413</v>
      </c>
      <c r="D515" s="30" t="s">
        <v>5714</v>
      </c>
      <c r="E515" s="31">
        <f>VLOOKUP(C515,'[1]DU LIEU'!A:E,5,0)</f>
        <v>3000000</v>
      </c>
      <c r="F515" s="31">
        <v>3000000</v>
      </c>
      <c r="G515" s="31">
        <f t="shared" si="7"/>
        <v>0</v>
      </c>
      <c r="H515" s="32" t="s">
        <v>7241</v>
      </c>
      <c r="I515" s="42"/>
      <c r="J515" s="29"/>
      <c r="K515" s="29"/>
    </row>
    <row r="516" spans="1:11">
      <c r="A516" s="44">
        <v>501</v>
      </c>
      <c r="B516" s="38"/>
      <c r="C516" s="40">
        <v>380807</v>
      </c>
      <c r="D516" s="30" t="s">
        <v>7863</v>
      </c>
      <c r="E516" s="31">
        <f>VLOOKUP(C516,'[1]DU LIEU'!A:E,5,0)</f>
        <v>3000000</v>
      </c>
      <c r="F516" s="31">
        <v>3000000</v>
      </c>
      <c r="G516" s="31">
        <f t="shared" si="7"/>
        <v>0</v>
      </c>
      <c r="H516" s="32" t="s">
        <v>7242</v>
      </c>
      <c r="I516" s="42"/>
      <c r="J516" s="29"/>
      <c r="K516" s="29"/>
    </row>
    <row r="517" spans="1:11" ht="38.25">
      <c r="A517" s="44">
        <v>502</v>
      </c>
      <c r="B517" s="38"/>
      <c r="C517" s="40">
        <v>401248</v>
      </c>
      <c r="D517" s="30" t="s">
        <v>7864</v>
      </c>
      <c r="E517" s="31">
        <f>VLOOKUP(C517,'[1]DU LIEU'!A:E,5,0)</f>
        <v>3600000</v>
      </c>
      <c r="F517" s="31">
        <v>3600000</v>
      </c>
      <c r="G517" s="31">
        <f t="shared" si="7"/>
        <v>0</v>
      </c>
      <c r="H517" s="32" t="s">
        <v>7243</v>
      </c>
      <c r="I517" s="42"/>
      <c r="J517" s="29"/>
      <c r="K517" s="29"/>
    </row>
    <row r="518" spans="1:11">
      <c r="A518" s="44">
        <v>503</v>
      </c>
      <c r="B518" s="38"/>
      <c r="C518" s="40">
        <v>402530</v>
      </c>
      <c r="D518" s="30" t="s">
        <v>7865</v>
      </c>
      <c r="E518" s="31">
        <f>VLOOKUP(C518,'[1]DU LIEU'!A:E,5,0)</f>
        <v>3400000</v>
      </c>
      <c r="F518" s="31">
        <v>3400000</v>
      </c>
      <c r="G518" s="31">
        <f t="shared" si="7"/>
        <v>0</v>
      </c>
      <c r="H518" s="32" t="s">
        <v>7244</v>
      </c>
      <c r="I518" s="42"/>
      <c r="J518" s="29"/>
      <c r="K518" s="29"/>
    </row>
    <row r="519" spans="1:11">
      <c r="A519" s="44">
        <v>504</v>
      </c>
      <c r="B519" s="38"/>
      <c r="C519" s="40" t="s">
        <v>6735</v>
      </c>
      <c r="D519" s="30" t="s">
        <v>7866</v>
      </c>
      <c r="E519" s="31">
        <f>VLOOKUP(C519,'[1]DU LIEU'!A:E,5,0)</f>
        <v>11725000</v>
      </c>
      <c r="F519" s="31">
        <v>11725000</v>
      </c>
      <c r="G519" s="31">
        <f t="shared" si="7"/>
        <v>0</v>
      </c>
      <c r="H519" s="32" t="s">
        <v>7245</v>
      </c>
      <c r="I519" s="42"/>
      <c r="J519" s="29"/>
      <c r="K519" s="29"/>
    </row>
    <row r="520" spans="1:11" ht="25.5">
      <c r="A520" s="44">
        <v>505</v>
      </c>
      <c r="B520" s="38"/>
      <c r="C520" s="40">
        <v>380519</v>
      </c>
      <c r="D520" s="30" t="s">
        <v>7867</v>
      </c>
      <c r="E520" s="31">
        <f>VLOOKUP(C520,'[1]DU LIEU'!A:E,5,0)</f>
        <v>800000</v>
      </c>
      <c r="F520" s="31">
        <v>800000</v>
      </c>
      <c r="G520" s="31">
        <f t="shared" si="7"/>
        <v>0</v>
      </c>
      <c r="H520" s="32" t="s">
        <v>7246</v>
      </c>
      <c r="I520" s="42"/>
      <c r="J520" s="29"/>
      <c r="K520" s="29"/>
    </row>
    <row r="521" spans="1:11">
      <c r="A521" s="44">
        <v>506</v>
      </c>
      <c r="B521" s="38"/>
      <c r="C521" s="40">
        <v>370977</v>
      </c>
      <c r="D521" s="30" t="s">
        <v>7868</v>
      </c>
      <c r="E521" s="31">
        <f>VLOOKUP(C521,'[1]DU LIEU'!A:E,5,0)</f>
        <v>600000</v>
      </c>
      <c r="F521" s="31">
        <v>600000</v>
      </c>
      <c r="G521" s="31">
        <f t="shared" si="7"/>
        <v>0</v>
      </c>
      <c r="H521" s="32" t="s">
        <v>7247</v>
      </c>
      <c r="I521" s="42"/>
      <c r="J521" s="29"/>
      <c r="K521" s="29"/>
    </row>
    <row r="522" spans="1:11">
      <c r="A522" s="44">
        <v>507</v>
      </c>
      <c r="B522" s="38"/>
      <c r="C522" s="40">
        <v>390626</v>
      </c>
      <c r="D522" s="30" t="s">
        <v>7869</v>
      </c>
      <c r="E522" s="31">
        <f>VLOOKUP(C522,'[1]DU LIEU'!A:E,5,0)</f>
        <v>4000000</v>
      </c>
      <c r="F522" s="31">
        <v>4000000</v>
      </c>
      <c r="G522" s="31">
        <f t="shared" si="7"/>
        <v>0</v>
      </c>
      <c r="H522" s="32" t="s">
        <v>7248</v>
      </c>
      <c r="I522" s="42"/>
      <c r="J522" s="29"/>
      <c r="K522" s="29"/>
    </row>
    <row r="523" spans="1:11">
      <c r="A523" s="44">
        <v>508</v>
      </c>
      <c r="B523" s="38"/>
      <c r="C523" s="40">
        <v>393024</v>
      </c>
      <c r="D523" s="30" t="s">
        <v>7480</v>
      </c>
      <c r="E523" s="31">
        <f>VLOOKUP(C523,'[1]DU LIEU'!A:E,5,0)</f>
        <v>3400000</v>
      </c>
      <c r="F523" s="31">
        <v>3400000</v>
      </c>
      <c r="G523" s="31">
        <f t="shared" si="7"/>
        <v>0</v>
      </c>
      <c r="H523" s="32" t="s">
        <v>7249</v>
      </c>
      <c r="I523" s="42"/>
      <c r="J523" s="29"/>
      <c r="K523" s="29"/>
    </row>
    <row r="524" spans="1:11">
      <c r="A524" s="44">
        <v>509</v>
      </c>
      <c r="B524" s="38"/>
      <c r="C524" s="40">
        <v>401145</v>
      </c>
      <c r="D524" s="30" t="s">
        <v>7870</v>
      </c>
      <c r="E524" s="31">
        <f>VLOOKUP(C524,'[1]DU LIEU'!A:E,5,0)</f>
        <v>3000000</v>
      </c>
      <c r="F524" s="31">
        <v>3000000</v>
      </c>
      <c r="G524" s="31">
        <f t="shared" si="7"/>
        <v>0</v>
      </c>
      <c r="H524" s="32" t="s">
        <v>7250</v>
      </c>
      <c r="I524" s="42"/>
      <c r="J524" s="29"/>
      <c r="K524" s="29"/>
    </row>
    <row r="525" spans="1:11">
      <c r="A525" s="44">
        <v>510</v>
      </c>
      <c r="B525" s="38"/>
      <c r="C525" s="40">
        <v>401072</v>
      </c>
      <c r="D525" s="30" t="s">
        <v>7871</v>
      </c>
      <c r="E525" s="31">
        <f>VLOOKUP(C525,'[1]DU LIEU'!A:E,5,0)</f>
        <v>3800000</v>
      </c>
      <c r="F525" s="31">
        <v>3800000</v>
      </c>
      <c r="G525" s="31">
        <f t="shared" si="7"/>
        <v>0</v>
      </c>
      <c r="H525" s="32" t="s">
        <v>7251</v>
      </c>
      <c r="I525" s="42"/>
      <c r="J525" s="29"/>
      <c r="K525" s="29"/>
    </row>
    <row r="526" spans="1:11">
      <c r="A526" s="44">
        <v>511</v>
      </c>
      <c r="B526" s="38"/>
      <c r="C526" s="40">
        <v>400354</v>
      </c>
      <c r="D526" s="30" t="s">
        <v>7872</v>
      </c>
      <c r="E526" s="31">
        <f>VLOOKUP(C526,'[1]DU LIEU'!A:E,5,0)</f>
        <v>3600000</v>
      </c>
      <c r="F526" s="31">
        <v>3600000</v>
      </c>
      <c r="G526" s="31">
        <f t="shared" si="7"/>
        <v>0</v>
      </c>
      <c r="H526" s="32" t="s">
        <v>7252</v>
      </c>
      <c r="I526" s="42"/>
      <c r="J526" s="29"/>
      <c r="K526" s="29"/>
    </row>
    <row r="527" spans="1:11">
      <c r="A527" s="44">
        <v>512</v>
      </c>
      <c r="B527" s="38"/>
      <c r="C527" s="40">
        <v>392153</v>
      </c>
      <c r="D527" s="30" t="s">
        <v>7873</v>
      </c>
      <c r="E527" s="31">
        <f>VLOOKUP(C527,'[1]DU LIEU'!A:E,5,0)</f>
        <v>3800000</v>
      </c>
      <c r="F527" s="31">
        <v>3800000</v>
      </c>
      <c r="G527" s="31">
        <f t="shared" si="7"/>
        <v>0</v>
      </c>
      <c r="H527" s="32" t="s">
        <v>7253</v>
      </c>
      <c r="I527" s="42"/>
      <c r="J527" s="29"/>
      <c r="K527" s="29"/>
    </row>
    <row r="528" spans="1:11">
      <c r="A528" s="44">
        <v>513</v>
      </c>
      <c r="B528" s="38"/>
      <c r="C528" s="40">
        <v>400552</v>
      </c>
      <c r="D528" s="30" t="s">
        <v>7874</v>
      </c>
      <c r="E528" s="31">
        <f>VLOOKUP(C528,'[1]DU LIEU'!A:E,5,0)</f>
        <v>1080000</v>
      </c>
      <c r="F528" s="31">
        <v>1080000</v>
      </c>
      <c r="G528" s="31">
        <f t="shared" ref="G528:G591" si="8">F528-E528</f>
        <v>0</v>
      </c>
      <c r="H528" s="32" t="s">
        <v>7254</v>
      </c>
      <c r="I528" s="42"/>
      <c r="J528" s="29"/>
      <c r="K528" s="29"/>
    </row>
    <row r="529" spans="1:11">
      <c r="A529" s="44">
        <v>514</v>
      </c>
      <c r="B529" s="38"/>
      <c r="C529" s="40">
        <v>401149</v>
      </c>
      <c r="D529" s="30" t="s">
        <v>5578</v>
      </c>
      <c r="E529" s="31">
        <f>VLOOKUP(C529,'[1]DU LIEU'!A:E,5,0)</f>
        <v>4000000</v>
      </c>
      <c r="F529" s="31">
        <v>4000000</v>
      </c>
      <c r="G529" s="31">
        <f t="shared" si="8"/>
        <v>0</v>
      </c>
      <c r="H529" s="32" t="s">
        <v>7255</v>
      </c>
      <c r="I529" s="42"/>
      <c r="J529" s="29"/>
      <c r="K529" s="29"/>
    </row>
    <row r="530" spans="1:11">
      <c r="A530" s="44">
        <v>515</v>
      </c>
      <c r="B530" s="38"/>
      <c r="C530" s="40">
        <v>390419</v>
      </c>
      <c r="D530" s="30" t="s">
        <v>7875</v>
      </c>
      <c r="E530" s="31">
        <f>VLOOKUP(C530,'[1]DU LIEU'!A:E,5,0)</f>
        <v>3200000</v>
      </c>
      <c r="F530" s="31">
        <v>3200000</v>
      </c>
      <c r="G530" s="31">
        <f t="shared" si="8"/>
        <v>0</v>
      </c>
      <c r="H530" s="32" t="s">
        <v>7256</v>
      </c>
      <c r="I530" s="42"/>
      <c r="J530" s="29"/>
      <c r="K530" s="29"/>
    </row>
    <row r="531" spans="1:11">
      <c r="A531" s="44">
        <v>516</v>
      </c>
      <c r="B531" s="38"/>
      <c r="C531" s="40">
        <v>390522</v>
      </c>
      <c r="D531" s="30" t="s">
        <v>7876</v>
      </c>
      <c r="E531" s="31">
        <f>VLOOKUP(C531,'[1]DU LIEU'!A:E,5,0)</f>
        <v>3800000</v>
      </c>
      <c r="F531" s="31">
        <v>3800000</v>
      </c>
      <c r="G531" s="31">
        <f t="shared" si="8"/>
        <v>0</v>
      </c>
      <c r="H531" s="32" t="s">
        <v>7257</v>
      </c>
      <c r="I531" s="42"/>
      <c r="J531" s="29"/>
      <c r="K531" s="29"/>
    </row>
    <row r="532" spans="1:11">
      <c r="A532" s="44">
        <v>517</v>
      </c>
      <c r="B532" s="38"/>
      <c r="C532" s="40">
        <v>362270</v>
      </c>
      <c r="D532" s="30" t="s">
        <v>7877</v>
      </c>
      <c r="E532" s="31">
        <f>VLOOKUP(C532,'[1]DU LIEU'!A:E,5,0)</f>
        <v>1500000</v>
      </c>
      <c r="F532" s="31">
        <v>1500000</v>
      </c>
      <c r="G532" s="31">
        <f t="shared" si="8"/>
        <v>0</v>
      </c>
      <c r="H532" s="32" t="s">
        <v>7258</v>
      </c>
      <c r="I532" s="42"/>
      <c r="J532" s="29"/>
      <c r="K532" s="29"/>
    </row>
    <row r="533" spans="1:11">
      <c r="A533" s="44">
        <v>518</v>
      </c>
      <c r="B533" s="38"/>
      <c r="C533" s="40">
        <v>391321</v>
      </c>
      <c r="D533" s="30" t="s">
        <v>7878</v>
      </c>
      <c r="E533" s="31">
        <f>VLOOKUP(C533,'[1]DU LIEU'!A:E,5,0)</f>
        <v>3800000</v>
      </c>
      <c r="F533" s="31">
        <v>3800000</v>
      </c>
      <c r="G533" s="31">
        <f t="shared" si="8"/>
        <v>0</v>
      </c>
      <c r="H533" s="32" t="s">
        <v>7259</v>
      </c>
      <c r="I533" s="42"/>
      <c r="J533" s="29"/>
      <c r="K533" s="29"/>
    </row>
    <row r="534" spans="1:11">
      <c r="A534" s="44">
        <v>519</v>
      </c>
      <c r="B534" s="38"/>
      <c r="C534" s="40">
        <v>390520</v>
      </c>
      <c r="D534" s="30" t="s">
        <v>7879</v>
      </c>
      <c r="E534" s="31">
        <f>VLOOKUP(C534,'[1]DU LIEU'!A:E,5,0)</f>
        <v>3200000</v>
      </c>
      <c r="F534" s="31">
        <v>3200000</v>
      </c>
      <c r="G534" s="31">
        <f t="shared" si="8"/>
        <v>0</v>
      </c>
      <c r="H534" s="32" t="s">
        <v>7260</v>
      </c>
      <c r="I534" s="42"/>
      <c r="J534" s="29"/>
      <c r="K534" s="29"/>
    </row>
    <row r="535" spans="1:11">
      <c r="A535" s="44">
        <v>520</v>
      </c>
      <c r="B535" s="38"/>
      <c r="C535" s="40">
        <v>380355</v>
      </c>
      <c r="D535" s="30" t="s">
        <v>7880</v>
      </c>
      <c r="E535" s="31">
        <f>VLOOKUP(C535,'[1]DU LIEU'!A:E,5,0)</f>
        <v>1800000</v>
      </c>
      <c r="F535" s="31">
        <v>1800000</v>
      </c>
      <c r="G535" s="31">
        <f t="shared" si="8"/>
        <v>0</v>
      </c>
      <c r="H535" s="32" t="s">
        <v>7261</v>
      </c>
      <c r="I535" s="42"/>
      <c r="J535" s="29"/>
      <c r="K535" s="29"/>
    </row>
    <row r="536" spans="1:11">
      <c r="A536" s="44">
        <v>521</v>
      </c>
      <c r="B536" s="38"/>
      <c r="C536" s="40">
        <v>401053</v>
      </c>
      <c r="D536" s="30" t="s">
        <v>7881</v>
      </c>
      <c r="E536" s="31">
        <f>VLOOKUP(C536,'[1]DU LIEU'!A:E,5,0)</f>
        <v>4000000</v>
      </c>
      <c r="F536" s="31">
        <v>4000000</v>
      </c>
      <c r="G536" s="31">
        <f t="shared" si="8"/>
        <v>0</v>
      </c>
      <c r="H536" s="32" t="s">
        <v>7262</v>
      </c>
      <c r="I536" s="42"/>
      <c r="J536" s="29"/>
      <c r="K536" s="29"/>
    </row>
    <row r="537" spans="1:11">
      <c r="A537" s="44">
        <v>522</v>
      </c>
      <c r="B537" s="38"/>
      <c r="C537" s="40">
        <v>401604</v>
      </c>
      <c r="D537" s="30" t="s">
        <v>7882</v>
      </c>
      <c r="E537" s="31">
        <f>VLOOKUP(C537,'[1]DU LIEU'!A:E,5,0)</f>
        <v>3200000</v>
      </c>
      <c r="F537" s="31">
        <v>3200000</v>
      </c>
      <c r="G537" s="31">
        <f t="shared" si="8"/>
        <v>0</v>
      </c>
      <c r="H537" s="32" t="s">
        <v>7263</v>
      </c>
      <c r="I537" s="42"/>
      <c r="J537" s="29"/>
      <c r="K537" s="29"/>
    </row>
    <row r="538" spans="1:11">
      <c r="A538" s="44">
        <v>523</v>
      </c>
      <c r="B538" s="38"/>
      <c r="C538" s="40">
        <v>401363</v>
      </c>
      <c r="D538" s="30" t="s">
        <v>7883</v>
      </c>
      <c r="E538" s="31">
        <f>VLOOKUP(C538,'[1]DU LIEU'!A:E,5,0)</f>
        <v>3600000</v>
      </c>
      <c r="F538" s="31">
        <v>3600000</v>
      </c>
      <c r="G538" s="31">
        <f t="shared" si="8"/>
        <v>0</v>
      </c>
      <c r="H538" s="32" t="s">
        <v>7264</v>
      </c>
      <c r="I538" s="42"/>
      <c r="J538" s="29"/>
      <c r="K538" s="29"/>
    </row>
    <row r="539" spans="1:11">
      <c r="A539" s="44">
        <v>524</v>
      </c>
      <c r="B539" s="38"/>
      <c r="C539" s="40">
        <v>392714</v>
      </c>
      <c r="D539" s="30" t="s">
        <v>7884</v>
      </c>
      <c r="E539" s="31">
        <f>VLOOKUP(C539,'[1]DU LIEU'!A:E,5,0)</f>
        <v>3000000</v>
      </c>
      <c r="F539" s="31">
        <v>3000000</v>
      </c>
      <c r="G539" s="31">
        <f t="shared" si="8"/>
        <v>0</v>
      </c>
      <c r="H539" s="32" t="s">
        <v>7265</v>
      </c>
      <c r="I539" s="42"/>
      <c r="J539" s="29"/>
      <c r="K539" s="29"/>
    </row>
    <row r="540" spans="1:11">
      <c r="A540" s="44">
        <v>525</v>
      </c>
      <c r="B540" s="38"/>
      <c r="C540" s="40">
        <v>382242</v>
      </c>
      <c r="D540" s="30" t="s">
        <v>7885</v>
      </c>
      <c r="E540" s="31">
        <f>VLOOKUP(C540,'[1]DU LIEU'!A:E,5,0)</f>
        <v>2000000</v>
      </c>
      <c r="F540" s="31">
        <v>2000000</v>
      </c>
      <c r="G540" s="31">
        <f t="shared" si="8"/>
        <v>0</v>
      </c>
      <c r="H540" s="32" t="s">
        <v>7266</v>
      </c>
      <c r="I540" s="42"/>
      <c r="J540" s="29"/>
      <c r="K540" s="29"/>
    </row>
    <row r="541" spans="1:11" ht="25.5">
      <c r="A541" s="44">
        <v>526</v>
      </c>
      <c r="B541" s="38"/>
      <c r="C541" s="40">
        <v>403719</v>
      </c>
      <c r="D541" s="30" t="s">
        <v>7886</v>
      </c>
      <c r="E541" s="31">
        <f>VLOOKUP(C541,'[1]DU LIEU'!A:E,5,0)</f>
        <v>3400000</v>
      </c>
      <c r="F541" s="31">
        <v>3400000</v>
      </c>
      <c r="G541" s="31">
        <f t="shared" si="8"/>
        <v>0</v>
      </c>
      <c r="H541" s="32" t="s">
        <v>7267</v>
      </c>
      <c r="I541" s="42"/>
      <c r="J541" s="29"/>
      <c r="K541" s="29"/>
    </row>
    <row r="542" spans="1:11">
      <c r="A542" s="44">
        <v>527</v>
      </c>
      <c r="B542" s="38"/>
      <c r="C542" s="40">
        <v>382157</v>
      </c>
      <c r="D542" s="30" t="s">
        <v>7887</v>
      </c>
      <c r="E542" s="31">
        <f>VLOOKUP(C542,'[1]DU LIEU'!A:E,5,0)</f>
        <v>2000000</v>
      </c>
      <c r="F542" s="31">
        <v>2000000</v>
      </c>
      <c r="G542" s="31">
        <f t="shared" si="8"/>
        <v>0</v>
      </c>
      <c r="H542" s="32" t="s">
        <v>7268</v>
      </c>
      <c r="I542" s="42"/>
      <c r="J542" s="29"/>
      <c r="K542" s="29"/>
    </row>
    <row r="543" spans="1:11">
      <c r="A543" s="44">
        <v>528</v>
      </c>
      <c r="B543" s="38"/>
      <c r="C543" s="40">
        <v>381222</v>
      </c>
      <c r="D543" s="30" t="s">
        <v>7888</v>
      </c>
      <c r="E543" s="31">
        <f>VLOOKUP(C543,'[1]DU LIEU'!A:E,5,0)</f>
        <v>3400000</v>
      </c>
      <c r="F543" s="31">
        <v>3400000</v>
      </c>
      <c r="G543" s="31">
        <f t="shared" si="8"/>
        <v>0</v>
      </c>
      <c r="H543" s="32" t="s">
        <v>7269</v>
      </c>
      <c r="I543" s="42"/>
      <c r="J543" s="29"/>
      <c r="K543" s="29"/>
    </row>
    <row r="544" spans="1:11" ht="25.5">
      <c r="A544" s="44">
        <v>529</v>
      </c>
      <c r="B544" s="38"/>
      <c r="C544" s="40">
        <v>400617</v>
      </c>
      <c r="D544" s="30" t="s">
        <v>7889</v>
      </c>
      <c r="E544" s="31">
        <f>VLOOKUP(C544,'[1]DU LIEU'!A:E,5,0)</f>
        <v>4000000</v>
      </c>
      <c r="F544" s="31">
        <v>4000000</v>
      </c>
      <c r="G544" s="31">
        <f t="shared" si="8"/>
        <v>0</v>
      </c>
      <c r="H544" s="32" t="s">
        <v>7270</v>
      </c>
      <c r="I544" s="42"/>
      <c r="J544" s="29"/>
      <c r="K544" s="29"/>
    </row>
    <row r="545" spans="1:11">
      <c r="A545" s="44">
        <v>530</v>
      </c>
      <c r="B545" s="38"/>
      <c r="C545" s="40">
        <v>401450</v>
      </c>
      <c r="D545" s="30" t="s">
        <v>7890</v>
      </c>
      <c r="E545" s="31">
        <f>VLOOKUP(C545,'[1]DU LIEU'!A:E,5,0)</f>
        <v>3400000</v>
      </c>
      <c r="F545" s="31">
        <v>3400000</v>
      </c>
      <c r="G545" s="31">
        <f t="shared" si="8"/>
        <v>0</v>
      </c>
      <c r="H545" s="32" t="s">
        <v>7271</v>
      </c>
      <c r="I545" s="42"/>
      <c r="J545" s="29"/>
      <c r="K545" s="29"/>
    </row>
    <row r="546" spans="1:11">
      <c r="A546" s="44">
        <v>531</v>
      </c>
      <c r="B546" s="38"/>
      <c r="C546" s="40">
        <v>400358</v>
      </c>
      <c r="D546" s="30" t="s">
        <v>7891</v>
      </c>
      <c r="E546" s="31">
        <f>VLOOKUP(C546,'[1]DU LIEU'!A:E,5,0)</f>
        <v>3800000</v>
      </c>
      <c r="F546" s="31">
        <v>3800000</v>
      </c>
      <c r="G546" s="31">
        <f t="shared" si="8"/>
        <v>0</v>
      </c>
      <c r="H546" s="32" t="s">
        <v>7272</v>
      </c>
      <c r="I546" s="42"/>
      <c r="J546" s="29"/>
      <c r="K546" s="29"/>
    </row>
    <row r="547" spans="1:11" ht="25.5">
      <c r="A547" s="44">
        <v>532</v>
      </c>
      <c r="B547" s="38"/>
      <c r="C547" s="40">
        <v>403532</v>
      </c>
      <c r="D547" s="30" t="s">
        <v>7892</v>
      </c>
      <c r="E547" s="31">
        <f>VLOOKUP(C547,'[1]DU LIEU'!A:E,5,0)</f>
        <v>2400000</v>
      </c>
      <c r="F547" s="31">
        <v>2400000</v>
      </c>
      <c r="G547" s="31">
        <f t="shared" si="8"/>
        <v>0</v>
      </c>
      <c r="H547" s="32" t="s">
        <v>7273</v>
      </c>
      <c r="I547" s="42"/>
      <c r="J547" s="29"/>
      <c r="K547" s="29"/>
    </row>
    <row r="548" spans="1:11">
      <c r="A548" s="44">
        <v>533</v>
      </c>
      <c r="B548" s="38"/>
      <c r="C548" s="40">
        <v>381012</v>
      </c>
      <c r="D548" s="30" t="s">
        <v>7893</v>
      </c>
      <c r="E548" s="31">
        <f>VLOOKUP(C548,'[1]DU LIEU'!A:E,5,0)</f>
        <v>4000000</v>
      </c>
      <c r="F548" s="31">
        <v>4000000</v>
      </c>
      <c r="G548" s="31">
        <f t="shared" si="8"/>
        <v>0</v>
      </c>
      <c r="H548" s="32" t="s">
        <v>7274</v>
      </c>
      <c r="I548" s="42"/>
      <c r="J548" s="29"/>
      <c r="K548" s="29"/>
    </row>
    <row r="549" spans="1:11" ht="38.25">
      <c r="A549" s="44">
        <v>534</v>
      </c>
      <c r="B549" s="38"/>
      <c r="C549" s="40">
        <v>400737</v>
      </c>
      <c r="D549" s="30" t="s">
        <v>7894</v>
      </c>
      <c r="E549" s="31">
        <f>VLOOKUP(C549,'[1]DU LIEU'!A:E,5,0)</f>
        <v>4000000</v>
      </c>
      <c r="F549" s="31">
        <v>4000000</v>
      </c>
      <c r="G549" s="31">
        <f t="shared" si="8"/>
        <v>0</v>
      </c>
      <c r="H549" s="32" t="s">
        <v>7275</v>
      </c>
      <c r="I549" s="42"/>
      <c r="J549" s="29"/>
      <c r="K549" s="29"/>
    </row>
    <row r="550" spans="1:11">
      <c r="A550" s="44">
        <v>535</v>
      </c>
      <c r="B550" s="38"/>
      <c r="C550" s="40">
        <v>391445</v>
      </c>
      <c r="D550" s="30" t="s">
        <v>7895</v>
      </c>
      <c r="E550" s="31">
        <f>VLOOKUP(C550,'[1]DU LIEU'!A:E,5,0)</f>
        <v>4000000</v>
      </c>
      <c r="F550" s="31">
        <v>4000000</v>
      </c>
      <c r="G550" s="31">
        <f t="shared" si="8"/>
        <v>0</v>
      </c>
      <c r="H550" s="32" t="s">
        <v>7276</v>
      </c>
      <c r="I550" s="42"/>
      <c r="J550" s="29"/>
      <c r="K550" s="29"/>
    </row>
    <row r="551" spans="1:11" ht="25.5">
      <c r="A551" s="44">
        <v>536</v>
      </c>
      <c r="B551" s="38"/>
      <c r="C551" s="40">
        <v>390635</v>
      </c>
      <c r="D551" s="30" t="s">
        <v>7896</v>
      </c>
      <c r="E551" s="31">
        <f>VLOOKUP(C551,'[1]DU LIEU'!A:E,5,0)</f>
        <v>4000000</v>
      </c>
      <c r="F551" s="31">
        <v>4000000</v>
      </c>
      <c r="G551" s="31">
        <f t="shared" si="8"/>
        <v>0</v>
      </c>
      <c r="H551" s="32" t="s">
        <v>7277</v>
      </c>
      <c r="I551" s="42"/>
      <c r="J551" s="29"/>
      <c r="K551" s="29"/>
    </row>
    <row r="552" spans="1:11">
      <c r="A552" s="44">
        <v>537</v>
      </c>
      <c r="B552" s="38"/>
      <c r="C552" s="40">
        <v>391626</v>
      </c>
      <c r="D552" s="30" t="s">
        <v>7897</v>
      </c>
      <c r="E552" s="31">
        <f>VLOOKUP(C552,'[1]DU LIEU'!A:E,5,0)</f>
        <v>4200000</v>
      </c>
      <c r="F552" s="31">
        <v>4200000</v>
      </c>
      <c r="G552" s="31">
        <f t="shared" si="8"/>
        <v>0</v>
      </c>
      <c r="H552" s="32" t="s">
        <v>7278</v>
      </c>
      <c r="I552" s="42"/>
      <c r="J552" s="29"/>
      <c r="K552" s="29"/>
    </row>
    <row r="553" spans="1:11" ht="25.5">
      <c r="A553" s="44">
        <v>538</v>
      </c>
      <c r="B553" s="38"/>
      <c r="C553" s="40">
        <v>402205</v>
      </c>
      <c r="D553" s="30" t="s">
        <v>7835</v>
      </c>
      <c r="E553" s="31">
        <f>VLOOKUP(C553,'[1]DU LIEU'!A:E,5,0)</f>
        <v>3800000</v>
      </c>
      <c r="F553" s="31">
        <v>3800000</v>
      </c>
      <c r="G553" s="31">
        <f t="shared" si="8"/>
        <v>0</v>
      </c>
      <c r="H553" s="32" t="s">
        <v>7279</v>
      </c>
      <c r="I553" s="42"/>
      <c r="J553" s="29"/>
      <c r="K553" s="29"/>
    </row>
    <row r="554" spans="1:11">
      <c r="A554" s="44">
        <v>539</v>
      </c>
      <c r="B554" s="38"/>
      <c r="C554" s="40">
        <v>403047</v>
      </c>
      <c r="D554" s="30" t="s">
        <v>7898</v>
      </c>
      <c r="E554" s="31">
        <f>VLOOKUP(C554,'[1]DU LIEU'!A:E,5,0)</f>
        <v>15300000</v>
      </c>
      <c r="F554" s="31">
        <v>15300000</v>
      </c>
      <c r="G554" s="31">
        <f t="shared" si="8"/>
        <v>0</v>
      </c>
      <c r="H554" s="32" t="s">
        <v>7280</v>
      </c>
      <c r="I554" s="42"/>
      <c r="J554" s="29"/>
      <c r="K554" s="29"/>
    </row>
    <row r="555" spans="1:11">
      <c r="A555" s="44">
        <v>540</v>
      </c>
      <c r="B555" s="38"/>
      <c r="C555" s="40">
        <v>392710</v>
      </c>
      <c r="D555" s="30" t="s">
        <v>7899</v>
      </c>
      <c r="E555" s="31">
        <f>VLOOKUP(C555,'[1]DU LIEU'!A:E,5,0)</f>
        <v>3000000</v>
      </c>
      <c r="F555" s="31">
        <v>3000000</v>
      </c>
      <c r="G555" s="31">
        <f t="shared" si="8"/>
        <v>0</v>
      </c>
      <c r="H555" s="32" t="s">
        <v>7281</v>
      </c>
      <c r="I555" s="42"/>
      <c r="J555" s="29"/>
      <c r="K555" s="29"/>
    </row>
    <row r="556" spans="1:11">
      <c r="A556" s="44">
        <v>541</v>
      </c>
      <c r="B556" s="38"/>
      <c r="C556" s="40">
        <v>381802</v>
      </c>
      <c r="D556" s="30" t="s">
        <v>7900</v>
      </c>
      <c r="E556" s="31">
        <f>VLOOKUP(C556,'[1]DU LIEU'!A:E,5,0)</f>
        <v>800000</v>
      </c>
      <c r="F556" s="31">
        <v>800000</v>
      </c>
      <c r="G556" s="31">
        <f t="shared" si="8"/>
        <v>0</v>
      </c>
      <c r="H556" s="32" t="s">
        <v>7282</v>
      </c>
      <c r="I556" s="42"/>
      <c r="J556" s="29"/>
      <c r="K556" s="29"/>
    </row>
    <row r="557" spans="1:11">
      <c r="A557" s="44">
        <v>542</v>
      </c>
      <c r="B557" s="38"/>
      <c r="C557" s="40">
        <v>400471</v>
      </c>
      <c r="D557" s="30" t="s">
        <v>7901</v>
      </c>
      <c r="E557" s="31">
        <f>VLOOKUP(C557,'[1]DU LIEU'!A:E,5,0)</f>
        <v>4000000</v>
      </c>
      <c r="F557" s="31">
        <v>4000000</v>
      </c>
      <c r="G557" s="31">
        <f t="shared" si="8"/>
        <v>0</v>
      </c>
      <c r="H557" s="32" t="s">
        <v>7283</v>
      </c>
      <c r="I557" s="42"/>
      <c r="J557" s="29"/>
      <c r="K557" s="29"/>
    </row>
    <row r="558" spans="1:11">
      <c r="A558" s="44">
        <v>543</v>
      </c>
      <c r="B558" s="38"/>
      <c r="C558" s="40">
        <v>403549</v>
      </c>
      <c r="D558" s="30" t="s">
        <v>7902</v>
      </c>
      <c r="E558" s="31">
        <f>VLOOKUP(C558,'[1]DU LIEU'!A:E,5,0)</f>
        <v>3200000</v>
      </c>
      <c r="F558" s="31">
        <v>3200000</v>
      </c>
      <c r="G558" s="31">
        <f t="shared" si="8"/>
        <v>0</v>
      </c>
      <c r="H558" s="32" t="s">
        <v>7284</v>
      </c>
      <c r="I558" s="42"/>
      <c r="J558" s="29"/>
      <c r="K558" s="29"/>
    </row>
    <row r="559" spans="1:11">
      <c r="A559" s="44">
        <v>544</v>
      </c>
      <c r="B559" s="38"/>
      <c r="C559" s="40">
        <v>391528</v>
      </c>
      <c r="D559" s="30" t="s">
        <v>7903</v>
      </c>
      <c r="E559" s="31">
        <f>VLOOKUP(C559,'[1]DU LIEU'!A:E,5,0)</f>
        <v>4200000</v>
      </c>
      <c r="F559" s="31">
        <v>4200000</v>
      </c>
      <c r="G559" s="31">
        <f t="shared" si="8"/>
        <v>0</v>
      </c>
      <c r="H559" s="32" t="s">
        <v>7285</v>
      </c>
      <c r="I559" s="42"/>
      <c r="J559" s="29"/>
      <c r="K559" s="29"/>
    </row>
    <row r="560" spans="1:11">
      <c r="A560" s="44">
        <v>545</v>
      </c>
      <c r="B560" s="38"/>
      <c r="C560" s="40">
        <v>391804</v>
      </c>
      <c r="D560" s="30" t="s">
        <v>7904</v>
      </c>
      <c r="E560" s="31">
        <f>VLOOKUP(C560,'[1]DU LIEU'!A:E,5,0)</f>
        <v>1200000</v>
      </c>
      <c r="F560" s="31">
        <v>1200000</v>
      </c>
      <c r="G560" s="31">
        <f t="shared" si="8"/>
        <v>0</v>
      </c>
      <c r="H560" s="32" t="s">
        <v>7286</v>
      </c>
      <c r="I560" s="42"/>
      <c r="J560" s="29"/>
      <c r="K560" s="29"/>
    </row>
    <row r="561" spans="1:11">
      <c r="A561" s="44">
        <v>546</v>
      </c>
      <c r="B561" s="38"/>
      <c r="C561" s="40">
        <v>390858</v>
      </c>
      <c r="D561" s="30" t="s">
        <v>5646</v>
      </c>
      <c r="E561" s="31">
        <f>VLOOKUP(C561,'[1]DU LIEU'!A:E,5,0)</f>
        <v>4000000</v>
      </c>
      <c r="F561" s="31">
        <v>4000000</v>
      </c>
      <c r="G561" s="31">
        <f t="shared" si="8"/>
        <v>0</v>
      </c>
      <c r="H561" s="32" t="s">
        <v>7287</v>
      </c>
      <c r="I561" s="42"/>
      <c r="J561" s="29"/>
      <c r="K561" s="29"/>
    </row>
    <row r="562" spans="1:11">
      <c r="A562" s="44">
        <v>547</v>
      </c>
      <c r="B562" s="38"/>
      <c r="C562" s="40">
        <v>403728</v>
      </c>
      <c r="D562" s="30" t="s">
        <v>7905</v>
      </c>
      <c r="E562" s="31">
        <f>VLOOKUP(C562,'[1]DU LIEU'!A:E,5,0)</f>
        <v>3400000</v>
      </c>
      <c r="F562" s="31">
        <v>3400000</v>
      </c>
      <c r="G562" s="31">
        <f t="shared" si="8"/>
        <v>0</v>
      </c>
      <c r="H562" s="32" t="s">
        <v>7288</v>
      </c>
      <c r="I562" s="42"/>
      <c r="J562" s="29"/>
      <c r="K562" s="29"/>
    </row>
    <row r="563" spans="1:11">
      <c r="A563" s="44">
        <v>548</v>
      </c>
      <c r="B563" s="38"/>
      <c r="C563" s="40">
        <v>403467</v>
      </c>
      <c r="D563" s="30" t="s">
        <v>7906</v>
      </c>
      <c r="E563" s="31">
        <f>VLOOKUP(C563,'[1]DU LIEU'!A:E,5,0)</f>
        <v>2400000</v>
      </c>
      <c r="F563" s="31">
        <v>2400000</v>
      </c>
      <c r="G563" s="31">
        <f t="shared" si="8"/>
        <v>0</v>
      </c>
      <c r="H563" s="32" t="s">
        <v>7289</v>
      </c>
      <c r="I563" s="42"/>
      <c r="J563" s="29"/>
      <c r="K563" s="29"/>
    </row>
    <row r="564" spans="1:11">
      <c r="A564" s="44">
        <v>549</v>
      </c>
      <c r="B564" s="38"/>
      <c r="C564" s="40">
        <v>402144</v>
      </c>
      <c r="D564" s="30" t="s">
        <v>7907</v>
      </c>
      <c r="E564" s="31">
        <f>VLOOKUP(C564,'[1]DU LIEU'!A:E,5,0)</f>
        <v>3000000</v>
      </c>
      <c r="F564" s="31">
        <v>3000000</v>
      </c>
      <c r="G564" s="31">
        <f t="shared" si="8"/>
        <v>0</v>
      </c>
      <c r="H564" s="32" t="s">
        <v>7290</v>
      </c>
      <c r="I564" s="42"/>
      <c r="J564" s="29"/>
      <c r="K564" s="29"/>
    </row>
    <row r="565" spans="1:11">
      <c r="A565" s="44">
        <v>550</v>
      </c>
      <c r="B565" s="38"/>
      <c r="C565" s="40">
        <v>402438</v>
      </c>
      <c r="D565" s="30" t="s">
        <v>3752</v>
      </c>
      <c r="E565" s="31">
        <f>VLOOKUP(C565,'[1]DU LIEU'!A:E,5,0)</f>
        <v>3000000</v>
      </c>
      <c r="F565" s="31">
        <v>3000000</v>
      </c>
      <c r="G565" s="31">
        <f t="shared" si="8"/>
        <v>0</v>
      </c>
      <c r="H565" s="32" t="s">
        <v>7291</v>
      </c>
      <c r="I565" s="42"/>
      <c r="J565" s="29"/>
      <c r="K565" s="29"/>
    </row>
    <row r="566" spans="1:11">
      <c r="A566" s="44">
        <v>551</v>
      </c>
      <c r="B566" s="38"/>
      <c r="C566" s="40">
        <v>402003</v>
      </c>
      <c r="D566" s="30" t="s">
        <v>7908</v>
      </c>
      <c r="E566" s="31">
        <f>VLOOKUP(C566,'[1]DU LIEU'!A:E,5,0)</f>
        <v>3800000</v>
      </c>
      <c r="F566" s="31">
        <v>3800000</v>
      </c>
      <c r="G566" s="31">
        <f t="shared" si="8"/>
        <v>0</v>
      </c>
      <c r="H566" s="32" t="s">
        <v>7292</v>
      </c>
      <c r="I566" s="42"/>
      <c r="J566" s="29"/>
      <c r="K566" s="29"/>
    </row>
    <row r="567" spans="1:11">
      <c r="A567" s="44">
        <v>552</v>
      </c>
      <c r="B567" s="38"/>
      <c r="C567" s="40">
        <v>380937</v>
      </c>
      <c r="D567" s="30" t="s">
        <v>7909</v>
      </c>
      <c r="E567" s="31">
        <f>VLOOKUP(C567,'[1]DU LIEU'!A:E,5,0)</f>
        <v>2000000</v>
      </c>
      <c r="F567" s="31">
        <v>2000000</v>
      </c>
      <c r="G567" s="31">
        <f t="shared" si="8"/>
        <v>0</v>
      </c>
      <c r="H567" s="32" t="s">
        <v>7293</v>
      </c>
      <c r="I567" s="42"/>
      <c r="J567" s="29"/>
      <c r="K567" s="29"/>
    </row>
    <row r="568" spans="1:11">
      <c r="A568" s="44">
        <v>553</v>
      </c>
      <c r="B568" s="38"/>
      <c r="C568" s="40">
        <v>403739</v>
      </c>
      <c r="D568" s="30" t="s">
        <v>7910</v>
      </c>
      <c r="E568" s="31">
        <f>VLOOKUP(C568,'[1]DU LIEU'!A:E,5,0)</f>
        <v>3400000</v>
      </c>
      <c r="F568" s="31">
        <v>3400000</v>
      </c>
      <c r="G568" s="31">
        <f t="shared" si="8"/>
        <v>0</v>
      </c>
      <c r="H568" s="32" t="s">
        <v>7294</v>
      </c>
      <c r="I568" s="42"/>
      <c r="J568" s="29"/>
      <c r="K568" s="29"/>
    </row>
    <row r="569" spans="1:11">
      <c r="A569" s="44">
        <v>554</v>
      </c>
      <c r="B569" s="38"/>
      <c r="C569" s="40">
        <v>392912</v>
      </c>
      <c r="D569" s="30" t="s">
        <v>7911</v>
      </c>
      <c r="E569" s="31">
        <f>VLOOKUP(C569,'[1]DU LIEU'!A:E,5,0)</f>
        <v>3400000</v>
      </c>
      <c r="F569" s="31">
        <v>3400000</v>
      </c>
      <c r="G569" s="31">
        <f t="shared" si="8"/>
        <v>0</v>
      </c>
      <c r="H569" s="32" t="s">
        <v>7295</v>
      </c>
      <c r="I569" s="42"/>
      <c r="J569" s="29"/>
      <c r="K569" s="29"/>
    </row>
    <row r="570" spans="1:11" ht="25.5">
      <c r="A570" s="44">
        <v>555</v>
      </c>
      <c r="B570" s="38"/>
      <c r="C570" s="40">
        <v>382457</v>
      </c>
      <c r="D570" s="30" t="s">
        <v>7912</v>
      </c>
      <c r="E570" s="31">
        <f>VLOOKUP(C570,'[1]DU LIEU'!A:E,5,0)</f>
        <v>5000000</v>
      </c>
      <c r="F570" s="31">
        <v>5000000</v>
      </c>
      <c r="G570" s="31">
        <f t="shared" si="8"/>
        <v>0</v>
      </c>
      <c r="H570" s="32" t="s">
        <v>7296</v>
      </c>
      <c r="I570" s="42"/>
      <c r="J570" s="29"/>
      <c r="K570" s="29"/>
    </row>
    <row r="571" spans="1:11" ht="25.5">
      <c r="A571" s="44">
        <v>556</v>
      </c>
      <c r="B571" s="38"/>
      <c r="C571" s="40">
        <v>402445</v>
      </c>
      <c r="D571" s="30" t="s">
        <v>7913</v>
      </c>
      <c r="E571" s="31">
        <f>VLOOKUP(C571,'[1]DU LIEU'!A:E,5,0)</f>
        <v>3800000</v>
      </c>
      <c r="F571" s="31">
        <v>3800000</v>
      </c>
      <c r="G571" s="31">
        <f t="shared" si="8"/>
        <v>0</v>
      </c>
      <c r="H571" s="32" t="s">
        <v>7297</v>
      </c>
      <c r="I571" s="42"/>
      <c r="J571" s="29"/>
      <c r="K571" s="29"/>
    </row>
    <row r="572" spans="1:11" ht="25.5">
      <c r="A572" s="44">
        <v>557</v>
      </c>
      <c r="B572" s="38"/>
      <c r="C572" s="40">
        <v>400465</v>
      </c>
      <c r="D572" s="30" t="s">
        <v>7914</v>
      </c>
      <c r="E572" s="31">
        <f>VLOOKUP(C572,'[1]DU LIEU'!A:E,5,0)</f>
        <v>4000000</v>
      </c>
      <c r="F572" s="31">
        <v>4000000</v>
      </c>
      <c r="G572" s="31">
        <f t="shared" si="8"/>
        <v>0</v>
      </c>
      <c r="H572" s="32" t="s">
        <v>7298</v>
      </c>
      <c r="I572" s="42"/>
      <c r="J572" s="29"/>
      <c r="K572" s="29"/>
    </row>
    <row r="573" spans="1:11" ht="25.5">
      <c r="A573" s="44">
        <v>558</v>
      </c>
      <c r="B573" s="38"/>
      <c r="C573" s="40">
        <v>401422</v>
      </c>
      <c r="D573" s="30" t="s">
        <v>7915</v>
      </c>
      <c r="E573" s="31">
        <f>VLOOKUP(C573,'[1]DU LIEU'!A:E,5,0)</f>
        <v>3800000</v>
      </c>
      <c r="F573" s="31">
        <v>3800000</v>
      </c>
      <c r="G573" s="31">
        <f t="shared" si="8"/>
        <v>0</v>
      </c>
      <c r="H573" s="32" t="s">
        <v>7299</v>
      </c>
      <c r="I573" s="42"/>
      <c r="J573" s="29"/>
      <c r="K573" s="29"/>
    </row>
    <row r="574" spans="1:11">
      <c r="A574" s="44">
        <v>559</v>
      </c>
      <c r="B574" s="38"/>
      <c r="C574" s="40">
        <v>391160</v>
      </c>
      <c r="D574" s="30" t="s">
        <v>7916</v>
      </c>
      <c r="E574" s="31">
        <f>VLOOKUP(C574,'[1]DU LIEU'!A:E,5,0)</f>
        <v>3800000</v>
      </c>
      <c r="F574" s="31">
        <v>3800000</v>
      </c>
      <c r="G574" s="31">
        <f t="shared" si="8"/>
        <v>0</v>
      </c>
      <c r="H574" s="32" t="s">
        <v>7300</v>
      </c>
      <c r="I574" s="42"/>
      <c r="J574" s="29"/>
      <c r="K574" s="29"/>
    </row>
    <row r="575" spans="1:11">
      <c r="A575" s="44">
        <v>560</v>
      </c>
      <c r="B575" s="38"/>
      <c r="C575" s="40">
        <v>392121</v>
      </c>
      <c r="D575" s="30" t="s">
        <v>7917</v>
      </c>
      <c r="E575" s="31">
        <f>VLOOKUP(C575,'[1]DU LIEU'!A:E,5,0)</f>
        <v>3800000</v>
      </c>
      <c r="F575" s="31">
        <v>4000000</v>
      </c>
      <c r="G575" s="31">
        <f t="shared" si="8"/>
        <v>200000</v>
      </c>
      <c r="H575" s="32" t="s">
        <v>7301</v>
      </c>
      <c r="I575" s="42"/>
      <c r="J575" s="29"/>
      <c r="K575" s="29"/>
    </row>
    <row r="576" spans="1:11">
      <c r="A576" s="44">
        <v>561</v>
      </c>
      <c r="B576" s="38"/>
      <c r="C576" s="40">
        <v>390955</v>
      </c>
      <c r="D576" s="30" t="s">
        <v>7918</v>
      </c>
      <c r="E576" s="31">
        <f>VLOOKUP(C576,'[1]DU LIEU'!A:E,5,0)</f>
        <v>4200000</v>
      </c>
      <c r="F576" s="31">
        <v>4200000</v>
      </c>
      <c r="G576" s="31">
        <f t="shared" si="8"/>
        <v>0</v>
      </c>
      <c r="H576" s="32" t="s">
        <v>7302</v>
      </c>
      <c r="I576" s="42"/>
      <c r="J576" s="29"/>
      <c r="K576" s="29"/>
    </row>
    <row r="577" spans="1:11">
      <c r="A577" s="44">
        <v>562</v>
      </c>
      <c r="B577" s="38"/>
      <c r="C577" s="40">
        <v>391265</v>
      </c>
      <c r="D577" s="30" t="s">
        <v>7919</v>
      </c>
      <c r="E577" s="31">
        <f>VLOOKUP(C577,'[1]DU LIEU'!A:E,5,0)</f>
        <v>4000000</v>
      </c>
      <c r="F577" s="31">
        <v>4000000</v>
      </c>
      <c r="G577" s="31">
        <f t="shared" si="8"/>
        <v>0</v>
      </c>
      <c r="H577" s="32" t="s">
        <v>7303</v>
      </c>
      <c r="I577" s="42"/>
      <c r="J577" s="29"/>
      <c r="K577" s="29"/>
    </row>
    <row r="578" spans="1:11" ht="25.5">
      <c r="A578" s="44">
        <v>563</v>
      </c>
      <c r="B578" s="38"/>
      <c r="C578" s="40">
        <v>392337</v>
      </c>
      <c r="D578" s="30" t="s">
        <v>7920</v>
      </c>
      <c r="E578" s="31">
        <f>VLOOKUP(C578,'[1]DU LIEU'!A:E,5,0)</f>
        <v>3000000</v>
      </c>
      <c r="F578" s="31">
        <v>3000000</v>
      </c>
      <c r="G578" s="31">
        <f t="shared" si="8"/>
        <v>0</v>
      </c>
      <c r="H578" s="32" t="s">
        <v>7304</v>
      </c>
      <c r="I578" s="42"/>
      <c r="J578" s="29"/>
      <c r="K578" s="29"/>
    </row>
    <row r="579" spans="1:11">
      <c r="A579" s="44">
        <v>564</v>
      </c>
      <c r="B579" s="38"/>
      <c r="C579" s="40">
        <v>382511</v>
      </c>
      <c r="D579" s="30" t="s">
        <v>7921</v>
      </c>
      <c r="E579" s="31">
        <f>VLOOKUP(C579,'[1]DU LIEU'!A:E,5,0)</f>
        <v>2000000</v>
      </c>
      <c r="F579" s="31">
        <v>2000000</v>
      </c>
      <c r="G579" s="31">
        <f t="shared" si="8"/>
        <v>0</v>
      </c>
      <c r="H579" s="32" t="s">
        <v>7305</v>
      </c>
      <c r="I579" s="42"/>
      <c r="J579" s="29"/>
      <c r="K579" s="29"/>
    </row>
    <row r="580" spans="1:11">
      <c r="A580" s="44">
        <v>565</v>
      </c>
      <c r="B580" s="38"/>
      <c r="C580" s="40">
        <v>380362</v>
      </c>
      <c r="D580" s="30" t="s">
        <v>7922</v>
      </c>
      <c r="E580" s="31">
        <f>VLOOKUP(C580,'[1]DU LIEU'!A:E,5,0)</f>
        <v>400000</v>
      </c>
      <c r="F580" s="31">
        <v>400000</v>
      </c>
      <c r="G580" s="31">
        <f t="shared" si="8"/>
        <v>0</v>
      </c>
      <c r="H580" s="32" t="s">
        <v>7306</v>
      </c>
      <c r="I580" s="42"/>
      <c r="J580" s="29"/>
      <c r="K580" s="29"/>
    </row>
    <row r="581" spans="1:11">
      <c r="A581" s="44">
        <v>566</v>
      </c>
      <c r="B581" s="38"/>
      <c r="C581" s="40">
        <v>382654</v>
      </c>
      <c r="D581" s="30" t="s">
        <v>3672</v>
      </c>
      <c r="E581" s="31">
        <f>VLOOKUP(C581,'[1]DU LIEU'!A:E,5,0)</f>
        <v>2000000</v>
      </c>
      <c r="F581" s="31">
        <v>2000000</v>
      </c>
      <c r="G581" s="31">
        <f t="shared" si="8"/>
        <v>0</v>
      </c>
      <c r="H581" s="32" t="s">
        <v>7307</v>
      </c>
      <c r="I581" s="42"/>
      <c r="J581" s="29"/>
      <c r="K581" s="29"/>
    </row>
    <row r="582" spans="1:11">
      <c r="A582" s="44">
        <v>567</v>
      </c>
      <c r="B582" s="38"/>
      <c r="C582" s="40">
        <v>400719</v>
      </c>
      <c r="D582" s="30" t="s">
        <v>7923</v>
      </c>
      <c r="E582" s="31">
        <f>VLOOKUP(C582,'[1]DU LIEU'!A:E,5,0)</f>
        <v>1140000</v>
      </c>
      <c r="F582" s="31">
        <v>1140000</v>
      </c>
      <c r="G582" s="31">
        <f t="shared" si="8"/>
        <v>0</v>
      </c>
      <c r="H582" s="32" t="s">
        <v>7308</v>
      </c>
      <c r="I582" s="42"/>
      <c r="J582" s="29"/>
      <c r="K582" s="29"/>
    </row>
    <row r="583" spans="1:11">
      <c r="A583" s="44">
        <v>568</v>
      </c>
      <c r="B583" s="38"/>
      <c r="C583" s="40">
        <v>393018</v>
      </c>
      <c r="D583" s="30" t="s">
        <v>7924</v>
      </c>
      <c r="E583" s="31">
        <f>VLOOKUP(C583,'[1]DU LIEU'!A:E,5,0)</f>
        <v>3400000</v>
      </c>
      <c r="F583" s="31">
        <v>3400000</v>
      </c>
      <c r="G583" s="31">
        <f t="shared" si="8"/>
        <v>0</v>
      </c>
      <c r="H583" s="32" t="s">
        <v>7309</v>
      </c>
      <c r="I583" s="42"/>
      <c r="J583" s="29"/>
      <c r="K583" s="29"/>
    </row>
    <row r="584" spans="1:11" ht="25.5">
      <c r="A584" s="44">
        <v>569</v>
      </c>
      <c r="B584" s="38"/>
      <c r="C584" s="40">
        <v>381047</v>
      </c>
      <c r="D584" s="30" t="s">
        <v>7925</v>
      </c>
      <c r="E584" s="31">
        <f>VLOOKUP(C584,'[1]DU LIEU'!A:E,5,0)</f>
        <v>2800000</v>
      </c>
      <c r="F584" s="31">
        <v>2800000</v>
      </c>
      <c r="G584" s="31">
        <f t="shared" si="8"/>
        <v>0</v>
      </c>
      <c r="H584" s="32" t="s">
        <v>7310</v>
      </c>
      <c r="I584" s="42"/>
      <c r="J584" s="29"/>
      <c r="K584" s="29"/>
    </row>
    <row r="585" spans="1:11" ht="25.5">
      <c r="A585" s="44">
        <v>570</v>
      </c>
      <c r="B585" s="38"/>
      <c r="C585" s="40">
        <v>392404</v>
      </c>
      <c r="D585" s="30" t="s">
        <v>7576</v>
      </c>
      <c r="E585" s="31">
        <f>VLOOKUP(C585,'[1]DU LIEU'!A:E,5,0)</f>
        <v>3000000</v>
      </c>
      <c r="F585" s="31">
        <v>3000000</v>
      </c>
      <c r="G585" s="31">
        <f t="shared" si="8"/>
        <v>0</v>
      </c>
      <c r="H585" s="32" t="s">
        <v>7311</v>
      </c>
      <c r="I585" s="42"/>
      <c r="J585" s="29"/>
      <c r="K585" s="29"/>
    </row>
    <row r="586" spans="1:11" ht="25.5">
      <c r="A586" s="44">
        <v>571</v>
      </c>
      <c r="B586" s="38"/>
      <c r="C586" s="40">
        <v>392434</v>
      </c>
      <c r="D586" s="30" t="s">
        <v>2723</v>
      </c>
      <c r="E586" s="31">
        <f>VLOOKUP(C586,'[1]DU LIEU'!A:E,5,0)</f>
        <v>3000000</v>
      </c>
      <c r="F586" s="31">
        <v>3000000</v>
      </c>
      <c r="G586" s="31">
        <f t="shared" si="8"/>
        <v>0</v>
      </c>
      <c r="H586" s="32" t="s">
        <v>7312</v>
      </c>
      <c r="I586" s="42"/>
      <c r="J586" s="29"/>
      <c r="K586" s="29"/>
    </row>
    <row r="587" spans="1:11" ht="25.5">
      <c r="A587" s="44">
        <v>572</v>
      </c>
      <c r="B587" s="38"/>
      <c r="C587" s="40">
        <v>392401</v>
      </c>
      <c r="D587" s="30" t="s">
        <v>7926</v>
      </c>
      <c r="E587" s="31">
        <f>VLOOKUP(C587,'[1]DU LIEU'!A:E,5,0)</f>
        <v>3000000</v>
      </c>
      <c r="F587" s="31">
        <v>3000000</v>
      </c>
      <c r="G587" s="31">
        <f t="shared" si="8"/>
        <v>0</v>
      </c>
      <c r="H587" s="32" t="s">
        <v>7313</v>
      </c>
      <c r="I587" s="42"/>
      <c r="J587" s="29"/>
      <c r="K587" s="29"/>
    </row>
    <row r="588" spans="1:11">
      <c r="A588" s="44">
        <v>573</v>
      </c>
      <c r="B588" s="38"/>
      <c r="C588" s="40">
        <v>404068</v>
      </c>
      <c r="D588" s="30" t="s">
        <v>7927</v>
      </c>
      <c r="E588" s="31">
        <f>VLOOKUP(C588,'[1]DU LIEU'!A:E,5,0)</f>
        <v>3800000</v>
      </c>
      <c r="F588" s="31">
        <v>3800000</v>
      </c>
      <c r="G588" s="31">
        <f t="shared" si="8"/>
        <v>0</v>
      </c>
      <c r="H588" s="32" t="s">
        <v>7314</v>
      </c>
      <c r="I588" s="42"/>
      <c r="J588" s="29"/>
      <c r="K588" s="29"/>
    </row>
    <row r="589" spans="1:11" ht="38.25">
      <c r="A589" s="44">
        <v>574</v>
      </c>
      <c r="B589" s="38"/>
      <c r="C589" s="40">
        <v>402468</v>
      </c>
      <c r="D589" s="30" t="s">
        <v>7928</v>
      </c>
      <c r="E589" s="31">
        <f>VLOOKUP(C589,'[1]DU LIEU'!A:E,5,0)</f>
        <v>8500000</v>
      </c>
      <c r="F589" s="31">
        <v>8500000</v>
      </c>
      <c r="G589" s="31">
        <f t="shared" si="8"/>
        <v>0</v>
      </c>
      <c r="H589" s="32" t="s">
        <v>7315</v>
      </c>
      <c r="I589" s="42"/>
      <c r="J589" s="29"/>
      <c r="K589" s="29"/>
    </row>
    <row r="590" spans="1:11" ht="38.25">
      <c r="A590" s="44">
        <v>575</v>
      </c>
      <c r="B590" s="38"/>
      <c r="C590" s="40">
        <v>392827</v>
      </c>
      <c r="D590" s="30" t="s">
        <v>7929</v>
      </c>
      <c r="E590" s="31">
        <f>VLOOKUP(C590,'[1]DU LIEU'!A:E,5,0)</f>
        <v>3000000</v>
      </c>
      <c r="F590" s="31">
        <v>3000000</v>
      </c>
      <c r="G590" s="31">
        <f t="shared" si="8"/>
        <v>0</v>
      </c>
      <c r="H590" s="32" t="s">
        <v>7316</v>
      </c>
      <c r="I590" s="42"/>
      <c r="J590" s="29"/>
      <c r="K590" s="29"/>
    </row>
    <row r="591" spans="1:11" ht="25.5">
      <c r="A591" s="44">
        <v>576</v>
      </c>
      <c r="B591" s="38"/>
      <c r="C591" s="40">
        <v>391565</v>
      </c>
      <c r="D591" s="30" t="s">
        <v>7930</v>
      </c>
      <c r="E591" s="31">
        <f>VLOOKUP(C591,'[1]DU LIEU'!A:E,5,0)</f>
        <v>3800000</v>
      </c>
      <c r="F591" s="31">
        <v>3800000</v>
      </c>
      <c r="G591" s="31">
        <f t="shared" si="8"/>
        <v>0</v>
      </c>
      <c r="H591" s="32" t="s">
        <v>7317</v>
      </c>
      <c r="I591" s="42"/>
      <c r="J591" s="29"/>
      <c r="K591" s="29"/>
    </row>
    <row r="592" spans="1:11">
      <c r="A592" s="44">
        <v>577</v>
      </c>
      <c r="B592" s="38"/>
      <c r="C592" s="40">
        <v>403553</v>
      </c>
      <c r="D592" s="30" t="s">
        <v>7931</v>
      </c>
      <c r="E592" s="31">
        <f>VLOOKUP(C592,'[1]DU LIEU'!A:E,5,0)</f>
        <v>2400000</v>
      </c>
      <c r="F592" s="31">
        <v>2400000</v>
      </c>
      <c r="G592" s="31">
        <f t="shared" ref="G592:G652" si="9">F592-E592</f>
        <v>0</v>
      </c>
      <c r="H592" s="32" t="s">
        <v>7318</v>
      </c>
      <c r="I592" s="42"/>
      <c r="J592" s="29"/>
      <c r="K592" s="29"/>
    </row>
    <row r="593" spans="1:11" ht="38.25">
      <c r="A593" s="44">
        <v>578</v>
      </c>
      <c r="B593" s="38"/>
      <c r="C593" s="40">
        <v>381537</v>
      </c>
      <c r="D593" s="30" t="s">
        <v>7932</v>
      </c>
      <c r="E593" s="31">
        <f>VLOOKUP(C593,'[1]DU LIEU'!A:E,5,0)</f>
        <v>400000</v>
      </c>
      <c r="F593" s="31">
        <v>400000</v>
      </c>
      <c r="G593" s="31">
        <f t="shared" si="9"/>
        <v>0</v>
      </c>
      <c r="H593" s="32" t="s">
        <v>7319</v>
      </c>
      <c r="I593" s="42"/>
      <c r="J593" s="29"/>
      <c r="K593" s="29"/>
    </row>
    <row r="594" spans="1:11" ht="25.5">
      <c r="A594" s="44">
        <v>579</v>
      </c>
      <c r="B594" s="38"/>
      <c r="C594" s="40">
        <v>402314</v>
      </c>
      <c r="D594" s="30" t="s">
        <v>7933</v>
      </c>
      <c r="E594" s="31">
        <f>VLOOKUP(C594,'[1]DU LIEU'!A:E,5,0)</f>
        <v>3800000</v>
      </c>
      <c r="F594" s="31">
        <v>3800000</v>
      </c>
      <c r="G594" s="31">
        <f t="shared" si="9"/>
        <v>0</v>
      </c>
      <c r="H594" s="32" t="s">
        <v>7320</v>
      </c>
      <c r="I594" s="42"/>
      <c r="J594" s="29"/>
      <c r="K594" s="29"/>
    </row>
    <row r="595" spans="1:11" ht="25.5">
      <c r="A595" s="44">
        <v>580</v>
      </c>
      <c r="B595" s="38"/>
      <c r="C595" s="40">
        <v>401006</v>
      </c>
      <c r="D595" s="30" t="s">
        <v>7934</v>
      </c>
      <c r="E595" s="31">
        <f>VLOOKUP(C595,'[1]DU LIEU'!A:E,5,0)</f>
        <v>3600000</v>
      </c>
      <c r="F595" s="31">
        <v>3600000</v>
      </c>
      <c r="G595" s="31">
        <f t="shared" si="9"/>
        <v>0</v>
      </c>
      <c r="H595" s="32" t="s">
        <v>7321</v>
      </c>
      <c r="I595" s="42"/>
      <c r="J595" s="29"/>
      <c r="K595" s="29"/>
    </row>
    <row r="596" spans="1:11" ht="25.5">
      <c r="A596" s="44">
        <v>581</v>
      </c>
      <c r="B596" s="38"/>
      <c r="C596" s="40">
        <v>402323</v>
      </c>
      <c r="D596" s="30" t="s">
        <v>7935</v>
      </c>
      <c r="E596" s="31">
        <f>VLOOKUP(C596,'[1]DU LIEU'!A:E,5,0)</f>
        <v>4000000</v>
      </c>
      <c r="F596" s="31">
        <v>4000000</v>
      </c>
      <c r="G596" s="31">
        <f t="shared" si="9"/>
        <v>0</v>
      </c>
      <c r="H596" s="32" t="s">
        <v>7322</v>
      </c>
      <c r="I596" s="42"/>
      <c r="J596" s="29"/>
      <c r="K596" s="29"/>
    </row>
    <row r="597" spans="1:11">
      <c r="A597" s="44">
        <v>582</v>
      </c>
      <c r="B597" s="38"/>
      <c r="C597" s="40">
        <v>400803</v>
      </c>
      <c r="D597" s="30" t="s">
        <v>7936</v>
      </c>
      <c r="E597" s="31">
        <f>VLOOKUP(C597,'[1]DU LIEU'!A:E,5,0)</f>
        <v>4000000</v>
      </c>
      <c r="F597" s="31">
        <v>4000000</v>
      </c>
      <c r="G597" s="31">
        <f t="shared" si="9"/>
        <v>0</v>
      </c>
      <c r="H597" s="32" t="s">
        <v>7323</v>
      </c>
      <c r="I597" s="42"/>
      <c r="J597" s="29"/>
      <c r="K597" s="29"/>
    </row>
    <row r="598" spans="1:11" ht="25.5">
      <c r="A598" s="44">
        <v>583</v>
      </c>
      <c r="B598" s="38"/>
      <c r="C598" s="40">
        <v>400815</v>
      </c>
      <c r="D598" s="30" t="s">
        <v>7937</v>
      </c>
      <c r="E598" s="31">
        <f>VLOOKUP(C598,'[1]DU LIEU'!A:E,5,0)</f>
        <v>4000000</v>
      </c>
      <c r="F598" s="31">
        <v>4000000</v>
      </c>
      <c r="G598" s="31">
        <f t="shared" si="9"/>
        <v>0</v>
      </c>
      <c r="H598" s="32" t="s">
        <v>7324</v>
      </c>
      <c r="I598" s="42"/>
      <c r="J598" s="29"/>
      <c r="K598" s="29"/>
    </row>
    <row r="599" spans="1:11">
      <c r="A599" s="44">
        <v>584</v>
      </c>
      <c r="B599" s="38"/>
      <c r="C599" s="40">
        <v>403456</v>
      </c>
      <c r="D599" s="30" t="s">
        <v>7938</v>
      </c>
      <c r="E599" s="31">
        <f>VLOOKUP(C599,'[1]DU LIEU'!A:E,5,0)</f>
        <v>1200000</v>
      </c>
      <c r="F599" s="31">
        <v>1200000</v>
      </c>
      <c r="G599" s="31">
        <f t="shared" si="9"/>
        <v>0</v>
      </c>
      <c r="H599" s="32" t="s">
        <v>7325</v>
      </c>
      <c r="I599" s="42"/>
      <c r="J599" s="29"/>
      <c r="K599" s="29"/>
    </row>
    <row r="600" spans="1:11">
      <c r="A600" s="44">
        <v>585</v>
      </c>
      <c r="B600" s="38"/>
      <c r="C600" s="40">
        <v>390810</v>
      </c>
      <c r="D600" s="30" t="s">
        <v>7939</v>
      </c>
      <c r="E600" s="31">
        <f>VLOOKUP(C600,'[1]DU LIEU'!A:E,5,0)</f>
        <v>4200000</v>
      </c>
      <c r="F600" s="31">
        <v>4200000</v>
      </c>
      <c r="G600" s="31">
        <f t="shared" si="9"/>
        <v>0</v>
      </c>
      <c r="H600" s="32" t="s">
        <v>7326</v>
      </c>
      <c r="I600" s="42"/>
      <c r="J600" s="29"/>
      <c r="K600" s="29"/>
    </row>
    <row r="601" spans="1:11">
      <c r="A601" s="44">
        <v>586</v>
      </c>
      <c r="B601" s="38"/>
      <c r="C601" s="40">
        <v>401172</v>
      </c>
      <c r="D601" s="30" t="s">
        <v>7940</v>
      </c>
      <c r="E601" s="31">
        <f>VLOOKUP(C601,'[1]DU LIEU'!A:E,5,0)</f>
        <v>3200000</v>
      </c>
      <c r="F601" s="31">
        <v>3200000</v>
      </c>
      <c r="G601" s="31">
        <f t="shared" si="9"/>
        <v>0</v>
      </c>
      <c r="H601" s="32" t="s">
        <v>7327</v>
      </c>
      <c r="I601" s="42"/>
      <c r="J601" s="29"/>
      <c r="K601" s="29"/>
    </row>
    <row r="602" spans="1:11">
      <c r="A602" s="44">
        <v>587</v>
      </c>
      <c r="B602" s="38"/>
      <c r="C602" s="40">
        <v>391930</v>
      </c>
      <c r="D602" s="30" t="s">
        <v>5800</v>
      </c>
      <c r="E602" s="31">
        <f>VLOOKUP(C602,'[1]DU LIEU'!A:E,5,0)</f>
        <v>3800000</v>
      </c>
      <c r="F602" s="31">
        <v>3800000</v>
      </c>
      <c r="G602" s="31">
        <f t="shared" si="9"/>
        <v>0</v>
      </c>
      <c r="H602" s="32" t="s">
        <v>7328</v>
      </c>
      <c r="I602" s="42"/>
      <c r="J602" s="29"/>
      <c r="K602" s="29"/>
    </row>
    <row r="603" spans="1:11">
      <c r="A603" s="44">
        <v>588</v>
      </c>
      <c r="B603" s="38"/>
      <c r="C603" s="40">
        <v>403641</v>
      </c>
      <c r="D603" s="30" t="s">
        <v>7941</v>
      </c>
      <c r="E603" s="31">
        <f>VLOOKUP(C603,'[1]DU LIEU'!A:E,5,0)</f>
        <v>3200000</v>
      </c>
      <c r="F603" s="31">
        <v>3200000</v>
      </c>
      <c r="G603" s="31">
        <f t="shared" si="9"/>
        <v>0</v>
      </c>
      <c r="H603" s="32" t="s">
        <v>7329</v>
      </c>
      <c r="I603" s="42"/>
      <c r="J603" s="29"/>
      <c r="K603" s="29"/>
    </row>
    <row r="604" spans="1:11">
      <c r="A604" s="44">
        <v>589</v>
      </c>
      <c r="B604" s="38"/>
      <c r="C604" s="40">
        <v>390221</v>
      </c>
      <c r="D604" s="30" t="s">
        <v>7942</v>
      </c>
      <c r="E604" s="31">
        <f>VLOOKUP(C604,'[1]DU LIEU'!A:E,5,0)</f>
        <v>4000000</v>
      </c>
      <c r="F604" s="31">
        <v>4000000</v>
      </c>
      <c r="G604" s="31">
        <f t="shared" si="9"/>
        <v>0</v>
      </c>
      <c r="H604" s="32" t="s">
        <v>7330</v>
      </c>
      <c r="I604" s="42"/>
      <c r="J604" s="29"/>
      <c r="K604" s="29"/>
    </row>
    <row r="605" spans="1:11">
      <c r="A605" s="44">
        <v>590</v>
      </c>
      <c r="B605" s="38"/>
      <c r="C605" s="40">
        <v>392650</v>
      </c>
      <c r="D605" s="30" t="s">
        <v>5840</v>
      </c>
      <c r="E605" s="31">
        <f>VLOOKUP(C605,'[1]DU LIEU'!A:E,5,0)</f>
        <v>3000000</v>
      </c>
      <c r="F605" s="31">
        <v>3000000</v>
      </c>
      <c r="G605" s="31">
        <f t="shared" si="9"/>
        <v>0</v>
      </c>
      <c r="H605" s="32" t="s">
        <v>7331</v>
      </c>
      <c r="I605" s="42"/>
      <c r="J605" s="29"/>
      <c r="K605" s="29"/>
    </row>
    <row r="606" spans="1:11">
      <c r="A606" s="44">
        <v>591</v>
      </c>
      <c r="B606" s="38"/>
      <c r="C606" s="40" t="s">
        <v>6736</v>
      </c>
      <c r="D606" s="30" t="s">
        <v>7943</v>
      </c>
      <c r="E606" s="31">
        <f>VLOOKUP(C606,'[1]DU LIEU'!A:E,5,0)</f>
        <v>8040000</v>
      </c>
      <c r="F606" s="31">
        <v>8040000</v>
      </c>
      <c r="G606" s="31">
        <f t="shared" si="9"/>
        <v>0</v>
      </c>
      <c r="H606" s="32" t="s">
        <v>7332</v>
      </c>
      <c r="I606" s="42"/>
      <c r="J606" s="29"/>
      <c r="K606" s="29"/>
    </row>
    <row r="607" spans="1:11">
      <c r="A607" s="44">
        <v>592</v>
      </c>
      <c r="B607" s="38"/>
      <c r="C607" s="40">
        <v>391848</v>
      </c>
      <c r="D607" s="30" t="s">
        <v>2147</v>
      </c>
      <c r="E607" s="31">
        <f>VLOOKUP(C607,'[1]DU LIEU'!A:E,5,0)</f>
        <v>3800000</v>
      </c>
      <c r="F607" s="31">
        <v>3800000</v>
      </c>
      <c r="G607" s="31">
        <f t="shared" si="9"/>
        <v>0</v>
      </c>
      <c r="H607" s="32" t="s">
        <v>7333</v>
      </c>
      <c r="I607" s="42"/>
      <c r="J607" s="29"/>
      <c r="K607" s="29"/>
    </row>
    <row r="608" spans="1:11" ht="25.5">
      <c r="A608" s="44">
        <v>593</v>
      </c>
      <c r="B608" s="38"/>
      <c r="C608" s="40">
        <v>391464</v>
      </c>
      <c r="D608" s="30" t="s">
        <v>7944</v>
      </c>
      <c r="E608" s="31">
        <f>VLOOKUP(C608,'[1]DU LIEU'!A:E,5,0)</f>
        <v>4000000</v>
      </c>
      <c r="F608" s="31">
        <v>4000000</v>
      </c>
      <c r="G608" s="31">
        <f t="shared" si="9"/>
        <v>0</v>
      </c>
      <c r="H608" s="32" t="s">
        <v>7334</v>
      </c>
      <c r="I608" s="42"/>
      <c r="J608" s="29"/>
      <c r="K608" s="29"/>
    </row>
    <row r="609" spans="1:11">
      <c r="A609" s="44">
        <v>594</v>
      </c>
      <c r="B609" s="38"/>
      <c r="C609" s="40">
        <v>402637</v>
      </c>
      <c r="D609" s="30" t="s">
        <v>7945</v>
      </c>
      <c r="E609" s="31">
        <f>VLOOKUP(C609,'[1]DU LIEU'!A:E,5,0)</f>
        <v>3400000</v>
      </c>
      <c r="F609" s="31">
        <v>3400000</v>
      </c>
      <c r="G609" s="31">
        <f t="shared" si="9"/>
        <v>0</v>
      </c>
      <c r="H609" s="32" t="s">
        <v>7335</v>
      </c>
      <c r="I609" s="42"/>
      <c r="J609" s="29"/>
      <c r="K609" s="29"/>
    </row>
    <row r="610" spans="1:11">
      <c r="A610" s="44">
        <v>595</v>
      </c>
      <c r="B610" s="38"/>
      <c r="C610" s="40">
        <v>391939</v>
      </c>
      <c r="D610" s="30" t="s">
        <v>7946</v>
      </c>
      <c r="E610" s="31">
        <f>VLOOKUP(C610,'[1]DU LIEU'!A:E,5,0)</f>
        <v>3800000</v>
      </c>
      <c r="F610" s="31">
        <v>3800000</v>
      </c>
      <c r="G610" s="31">
        <f t="shared" si="9"/>
        <v>0</v>
      </c>
      <c r="H610" s="32" t="s">
        <v>7336</v>
      </c>
      <c r="I610" s="42"/>
      <c r="J610" s="29"/>
      <c r="K610" s="29"/>
    </row>
    <row r="611" spans="1:11">
      <c r="A611" s="44">
        <v>596</v>
      </c>
      <c r="B611" s="38"/>
      <c r="C611" s="40">
        <v>401427</v>
      </c>
      <c r="D611" s="30" t="s">
        <v>7947</v>
      </c>
      <c r="E611" s="31">
        <f>VLOOKUP(C611,'[1]DU LIEU'!A:E,5,0)</f>
        <v>15300000</v>
      </c>
      <c r="F611" s="31">
        <v>15300000</v>
      </c>
      <c r="G611" s="31">
        <f t="shared" si="9"/>
        <v>0</v>
      </c>
      <c r="H611" s="32" t="s">
        <v>7337</v>
      </c>
      <c r="I611" s="42"/>
      <c r="J611" s="29"/>
      <c r="K611" s="29"/>
    </row>
    <row r="612" spans="1:11">
      <c r="A612" s="44">
        <v>597</v>
      </c>
      <c r="B612" s="38"/>
      <c r="C612" s="40">
        <v>382516</v>
      </c>
      <c r="D612" s="30" t="s">
        <v>7948</v>
      </c>
      <c r="E612" s="31">
        <f>VLOOKUP(C612,'[1]DU LIEU'!A:E,5,0)</f>
        <v>2000000</v>
      </c>
      <c r="F612" s="31">
        <v>2000000</v>
      </c>
      <c r="G612" s="31">
        <f t="shared" si="9"/>
        <v>0</v>
      </c>
      <c r="H612" s="32" t="s">
        <v>7338</v>
      </c>
      <c r="I612" s="42"/>
      <c r="J612" s="29"/>
      <c r="K612" s="29"/>
    </row>
    <row r="613" spans="1:11">
      <c r="A613" s="44">
        <v>598</v>
      </c>
      <c r="B613" s="38"/>
      <c r="C613" s="40">
        <v>382441</v>
      </c>
      <c r="D613" s="30" t="s">
        <v>7949</v>
      </c>
      <c r="E613" s="31">
        <f>VLOOKUP(C613,'[1]DU LIEU'!A:E,5,0)</f>
        <v>2000000</v>
      </c>
      <c r="F613" s="31">
        <v>2000000</v>
      </c>
      <c r="G613" s="31">
        <f t="shared" si="9"/>
        <v>0</v>
      </c>
      <c r="H613" s="32" t="s">
        <v>7339</v>
      </c>
      <c r="I613" s="42"/>
      <c r="J613" s="29"/>
      <c r="K613" s="29"/>
    </row>
    <row r="614" spans="1:11">
      <c r="A614" s="44">
        <v>599</v>
      </c>
      <c r="B614" s="38"/>
      <c r="C614" s="40">
        <v>400271</v>
      </c>
      <c r="D614" s="30" t="s">
        <v>7472</v>
      </c>
      <c r="E614" s="31">
        <f>VLOOKUP(C614,'[1]DU LIEU'!A:E,5,0)</f>
        <v>3800000</v>
      </c>
      <c r="F614" s="31">
        <v>3800000</v>
      </c>
      <c r="G614" s="31">
        <f t="shared" si="9"/>
        <v>0</v>
      </c>
      <c r="H614" s="32" t="s">
        <v>6793</v>
      </c>
      <c r="I614" s="42"/>
      <c r="J614" s="29"/>
      <c r="K614" s="29"/>
    </row>
    <row r="615" spans="1:11">
      <c r="A615" s="44">
        <v>600</v>
      </c>
      <c r="B615" s="38"/>
      <c r="C615" s="40">
        <v>402975</v>
      </c>
      <c r="D615" s="30" t="s">
        <v>7950</v>
      </c>
      <c r="E615" s="31">
        <f>VLOOKUP(C615,'[1]DU LIEU'!A:E,5,0)</f>
        <v>15300000</v>
      </c>
      <c r="F615" s="31">
        <v>15300000</v>
      </c>
      <c r="G615" s="31">
        <f t="shared" si="9"/>
        <v>0</v>
      </c>
      <c r="H615" s="32" t="s">
        <v>7340</v>
      </c>
      <c r="I615" s="42"/>
      <c r="J615" s="29"/>
      <c r="K615" s="29"/>
    </row>
    <row r="616" spans="1:11">
      <c r="A616" s="44">
        <v>601</v>
      </c>
      <c r="B616" s="38"/>
      <c r="C616" s="40">
        <v>381262</v>
      </c>
      <c r="D616" s="30" t="s">
        <v>7951</v>
      </c>
      <c r="E616" s="31">
        <f>VLOOKUP(C616,'[1]DU LIEU'!A:E,5,0)</f>
        <v>800000</v>
      </c>
      <c r="F616" s="31">
        <v>800000</v>
      </c>
      <c r="G616" s="31">
        <f t="shared" si="9"/>
        <v>0</v>
      </c>
      <c r="H616" s="32" t="s">
        <v>7341</v>
      </c>
      <c r="I616" s="42"/>
      <c r="J616" s="29"/>
      <c r="K616" s="29"/>
    </row>
    <row r="617" spans="1:11">
      <c r="A617" s="44">
        <v>602</v>
      </c>
      <c r="B617" s="38"/>
      <c r="C617" s="40">
        <v>400267</v>
      </c>
      <c r="D617" s="30" t="s">
        <v>3700</v>
      </c>
      <c r="E617" s="31">
        <f>VLOOKUP(C617,'[1]DU LIEU'!A:E,5,0)</f>
        <v>9500000</v>
      </c>
      <c r="F617" s="31">
        <v>9500000</v>
      </c>
      <c r="G617" s="31">
        <f t="shared" si="9"/>
        <v>0</v>
      </c>
      <c r="H617" s="32" t="s">
        <v>7342</v>
      </c>
      <c r="I617" s="42"/>
      <c r="J617" s="29"/>
      <c r="K617" s="29"/>
    </row>
    <row r="618" spans="1:11">
      <c r="A618" s="44">
        <v>603</v>
      </c>
      <c r="B618" s="38"/>
      <c r="C618" s="40">
        <v>403644</v>
      </c>
      <c r="D618" s="30" t="s">
        <v>7952</v>
      </c>
      <c r="E618" s="31">
        <f>VLOOKUP(C618,'[1]DU LIEU'!A:E,5,0)</f>
        <v>2400000</v>
      </c>
      <c r="F618" s="31">
        <v>2400000</v>
      </c>
      <c r="G618" s="31">
        <f t="shared" si="9"/>
        <v>0</v>
      </c>
      <c r="H618" s="32" t="s">
        <v>7343</v>
      </c>
      <c r="I618" s="42"/>
      <c r="J618" s="29"/>
      <c r="K618" s="29"/>
    </row>
    <row r="619" spans="1:11">
      <c r="A619" s="44">
        <v>604</v>
      </c>
      <c r="B619" s="38"/>
      <c r="C619" s="40">
        <v>381011</v>
      </c>
      <c r="D619" s="30" t="s">
        <v>7953</v>
      </c>
      <c r="E619" s="31">
        <f>VLOOKUP(C619,'[1]DU LIEU'!A:E,5,0)</f>
        <v>1600000</v>
      </c>
      <c r="F619" s="31">
        <v>1600000</v>
      </c>
      <c r="G619" s="31">
        <f t="shared" si="9"/>
        <v>0</v>
      </c>
      <c r="H619" s="32" t="s">
        <v>7344</v>
      </c>
      <c r="I619" s="42"/>
      <c r="J619" s="29"/>
      <c r="K619" s="29"/>
    </row>
    <row r="620" spans="1:11">
      <c r="A620" s="44">
        <v>605</v>
      </c>
      <c r="B620" s="38"/>
      <c r="C620" s="40">
        <v>382413</v>
      </c>
      <c r="D620" s="30" t="s">
        <v>7954</v>
      </c>
      <c r="E620" s="31">
        <f>VLOOKUP(C620,'[1]DU LIEU'!A:E,5,0)</f>
        <v>2000000</v>
      </c>
      <c r="F620" s="31">
        <v>2000000</v>
      </c>
      <c r="G620" s="31">
        <f t="shared" si="9"/>
        <v>0</v>
      </c>
      <c r="H620" s="32" t="s">
        <v>7345</v>
      </c>
      <c r="I620" s="42"/>
      <c r="J620" s="29"/>
      <c r="K620" s="29"/>
    </row>
    <row r="621" spans="1:11">
      <c r="A621" s="44">
        <v>606</v>
      </c>
      <c r="B621" s="38"/>
      <c r="C621" s="40">
        <v>391948</v>
      </c>
      <c r="D621" s="30" t="s">
        <v>7955</v>
      </c>
      <c r="E621" s="31">
        <f>VLOOKUP(C621,'[1]DU LIEU'!A:E,5,0)</f>
        <v>3400000</v>
      </c>
      <c r="F621" s="31">
        <v>3400000</v>
      </c>
      <c r="G621" s="31">
        <f t="shared" si="9"/>
        <v>0</v>
      </c>
      <c r="H621" s="32" t="s">
        <v>7346</v>
      </c>
      <c r="I621" s="42"/>
      <c r="J621" s="29"/>
      <c r="K621" s="29"/>
    </row>
    <row r="622" spans="1:11" ht="25.5">
      <c r="A622" s="44">
        <v>607</v>
      </c>
      <c r="B622" s="38"/>
      <c r="C622" s="40">
        <v>403036</v>
      </c>
      <c r="D622" s="30" t="s">
        <v>7956</v>
      </c>
      <c r="E622" s="31">
        <f>VLOOKUP(C622,'[1]DU LIEU'!A:E,5,0)</f>
        <v>15300000</v>
      </c>
      <c r="F622" s="31">
        <v>15300000</v>
      </c>
      <c r="G622" s="31">
        <f t="shared" si="9"/>
        <v>0</v>
      </c>
      <c r="H622" s="32" t="s">
        <v>7347</v>
      </c>
      <c r="I622" s="42"/>
      <c r="J622" s="29"/>
      <c r="K622" s="29"/>
    </row>
    <row r="623" spans="1:11">
      <c r="A623" s="44">
        <v>608</v>
      </c>
      <c r="B623" s="38"/>
      <c r="C623" s="40">
        <v>390524</v>
      </c>
      <c r="D623" s="30" t="s">
        <v>7957</v>
      </c>
      <c r="E623" s="31">
        <f>VLOOKUP(C623,'[1]DU LIEU'!A:E,5,0)</f>
        <v>4000000</v>
      </c>
      <c r="F623" s="31">
        <v>4000000</v>
      </c>
      <c r="G623" s="31">
        <f t="shared" si="9"/>
        <v>0</v>
      </c>
      <c r="H623" s="32" t="s">
        <v>7348</v>
      </c>
      <c r="I623" s="42"/>
      <c r="J623" s="29"/>
      <c r="K623" s="29"/>
    </row>
    <row r="624" spans="1:11">
      <c r="A624" s="44">
        <v>609</v>
      </c>
      <c r="B624" s="38"/>
      <c r="C624" s="40">
        <v>393038</v>
      </c>
      <c r="D624" s="30" t="s">
        <v>7958</v>
      </c>
      <c r="E624" s="31">
        <f>VLOOKUP(C624,'[1]DU LIEU'!A:E,5,0)</f>
        <v>3800000</v>
      </c>
      <c r="F624" s="31">
        <v>3800000</v>
      </c>
      <c r="G624" s="31">
        <f t="shared" si="9"/>
        <v>0</v>
      </c>
      <c r="H624" s="32" t="s">
        <v>7349</v>
      </c>
      <c r="I624" s="42"/>
      <c r="J624" s="29"/>
      <c r="K624" s="29"/>
    </row>
    <row r="625" spans="1:11">
      <c r="A625" s="44">
        <v>610</v>
      </c>
      <c r="B625" s="38"/>
      <c r="C625" s="40">
        <v>402221</v>
      </c>
      <c r="D625" s="30" t="s">
        <v>7959</v>
      </c>
      <c r="E625" s="31">
        <f>VLOOKUP(C625,'[1]DU LIEU'!A:E,5,0)</f>
        <v>3800000</v>
      </c>
      <c r="F625" s="31">
        <v>3800000</v>
      </c>
      <c r="G625" s="31">
        <f t="shared" si="9"/>
        <v>0</v>
      </c>
      <c r="H625" s="32" t="s">
        <v>7350</v>
      </c>
      <c r="I625" s="42"/>
      <c r="J625" s="29"/>
      <c r="K625" s="29"/>
    </row>
    <row r="626" spans="1:11">
      <c r="A626" s="44">
        <v>611</v>
      </c>
      <c r="B626" s="38"/>
      <c r="C626" s="40">
        <v>400437</v>
      </c>
      <c r="D626" s="30" t="s">
        <v>7960</v>
      </c>
      <c r="E626" s="31">
        <f>VLOOKUP(C626,'[1]DU LIEU'!A:E,5,0)</f>
        <v>3600000</v>
      </c>
      <c r="F626" s="31">
        <v>3600000</v>
      </c>
      <c r="G626" s="31">
        <f t="shared" si="9"/>
        <v>0</v>
      </c>
      <c r="H626" s="32" t="s">
        <v>7351</v>
      </c>
      <c r="I626" s="42"/>
      <c r="J626" s="29"/>
      <c r="K626" s="29"/>
    </row>
    <row r="627" spans="1:11" ht="25.5">
      <c r="A627" s="44">
        <v>612</v>
      </c>
      <c r="B627" s="38"/>
      <c r="C627" s="40">
        <v>392351</v>
      </c>
      <c r="D627" s="30" t="s">
        <v>7961</v>
      </c>
      <c r="E627" s="31">
        <f>VLOOKUP(C627,'[1]DU LIEU'!A:E,5,0)</f>
        <v>3000000</v>
      </c>
      <c r="F627" s="31">
        <v>3000000</v>
      </c>
      <c r="G627" s="31">
        <f t="shared" si="9"/>
        <v>0</v>
      </c>
      <c r="H627" s="32" t="s">
        <v>7352</v>
      </c>
      <c r="I627" s="42"/>
      <c r="J627" s="29"/>
      <c r="K627" s="29"/>
    </row>
    <row r="628" spans="1:11">
      <c r="A628" s="44">
        <v>613</v>
      </c>
      <c r="B628" s="38"/>
      <c r="C628" s="40">
        <v>390552</v>
      </c>
      <c r="D628" s="30" t="s">
        <v>7963</v>
      </c>
      <c r="E628" s="31">
        <f>VLOOKUP(C628,'[1]DU LIEU'!A:E,5,0)</f>
        <v>3800000</v>
      </c>
      <c r="F628" s="31">
        <v>3800000</v>
      </c>
      <c r="G628" s="31">
        <f t="shared" si="9"/>
        <v>0</v>
      </c>
      <c r="H628" s="32" t="s">
        <v>7354</v>
      </c>
      <c r="I628" s="42"/>
      <c r="J628" s="29"/>
      <c r="K628" s="29"/>
    </row>
    <row r="629" spans="1:11" ht="38.25">
      <c r="A629" s="44">
        <v>614</v>
      </c>
      <c r="B629" s="38"/>
      <c r="C629" s="40">
        <v>392633</v>
      </c>
      <c r="D629" s="30" t="s">
        <v>7964</v>
      </c>
      <c r="E629" s="31">
        <f>VLOOKUP(C629,'[1]DU LIEU'!A:E,5,0)</f>
        <v>3000000</v>
      </c>
      <c r="F629" s="31">
        <v>3000000</v>
      </c>
      <c r="G629" s="31">
        <f t="shared" si="9"/>
        <v>0</v>
      </c>
      <c r="H629" s="32" t="s">
        <v>7355</v>
      </c>
      <c r="I629" s="42"/>
      <c r="J629" s="29"/>
      <c r="K629" s="29"/>
    </row>
    <row r="630" spans="1:11">
      <c r="A630" s="44">
        <v>615</v>
      </c>
      <c r="B630" s="38"/>
      <c r="C630" s="40">
        <v>393027</v>
      </c>
      <c r="D630" s="30" t="s">
        <v>7965</v>
      </c>
      <c r="E630" s="31">
        <f>VLOOKUP(C630,'[1]DU LIEU'!A:E,5,0)</f>
        <v>3400000</v>
      </c>
      <c r="F630" s="31">
        <v>3400000</v>
      </c>
      <c r="G630" s="31">
        <f t="shared" si="9"/>
        <v>0</v>
      </c>
      <c r="H630" s="32" t="s">
        <v>7356</v>
      </c>
      <c r="I630" s="42"/>
      <c r="J630" s="29"/>
      <c r="K630" s="29"/>
    </row>
    <row r="631" spans="1:11" ht="38.25">
      <c r="A631" s="44">
        <v>616</v>
      </c>
      <c r="B631" s="38"/>
      <c r="C631" s="40">
        <v>400808</v>
      </c>
      <c r="D631" s="30" t="s">
        <v>2816</v>
      </c>
      <c r="E631" s="31">
        <f>VLOOKUP(C631,'[1]DU LIEU'!A:E,5,0)</f>
        <v>4000000</v>
      </c>
      <c r="F631" s="31">
        <v>4000000</v>
      </c>
      <c r="G631" s="31">
        <f t="shared" si="9"/>
        <v>0</v>
      </c>
      <c r="H631" s="32" t="s">
        <v>7357</v>
      </c>
      <c r="I631" s="42"/>
      <c r="J631" s="29"/>
      <c r="K631" s="29"/>
    </row>
    <row r="632" spans="1:11">
      <c r="A632" s="44">
        <v>617</v>
      </c>
      <c r="B632" s="38"/>
      <c r="C632" s="40">
        <v>391636</v>
      </c>
      <c r="D632" s="30" t="s">
        <v>7966</v>
      </c>
      <c r="E632" s="31">
        <f>VLOOKUP(C632,'[1]DU LIEU'!A:E,5,0)</f>
        <v>3800000</v>
      </c>
      <c r="F632" s="31">
        <v>3800000</v>
      </c>
      <c r="G632" s="31">
        <f t="shared" si="9"/>
        <v>0</v>
      </c>
      <c r="H632" s="32" t="s">
        <v>7358</v>
      </c>
      <c r="I632" s="42"/>
      <c r="J632" s="29"/>
      <c r="K632" s="29"/>
    </row>
    <row r="633" spans="1:11">
      <c r="A633" s="44">
        <v>618</v>
      </c>
      <c r="B633" s="38"/>
      <c r="C633" s="40">
        <v>392635</v>
      </c>
      <c r="D633" s="30" t="s">
        <v>7967</v>
      </c>
      <c r="E633" s="31">
        <f>VLOOKUP(C633,'[1]DU LIEU'!A:E,5,0)</f>
        <v>3000000</v>
      </c>
      <c r="F633" s="31">
        <v>3000000</v>
      </c>
      <c r="G633" s="31">
        <f t="shared" si="9"/>
        <v>0</v>
      </c>
      <c r="H633" s="32" t="s">
        <v>7359</v>
      </c>
      <c r="I633" s="42"/>
      <c r="J633" s="29"/>
      <c r="K633" s="29"/>
    </row>
    <row r="634" spans="1:11">
      <c r="A634" s="44">
        <v>619</v>
      </c>
      <c r="B634" s="38"/>
      <c r="C634" s="40">
        <v>391805</v>
      </c>
      <c r="D634" s="30" t="s">
        <v>7968</v>
      </c>
      <c r="E634" s="31">
        <f>VLOOKUP(C634,'[1]DU LIEU'!A:E,5,0)</f>
        <v>3800000</v>
      </c>
      <c r="F634" s="31">
        <v>3800000</v>
      </c>
      <c r="G634" s="31">
        <f t="shared" si="9"/>
        <v>0</v>
      </c>
      <c r="H634" s="32" t="s">
        <v>7360</v>
      </c>
      <c r="I634" s="42"/>
      <c r="J634" s="29"/>
      <c r="K634" s="29"/>
    </row>
    <row r="635" spans="1:11">
      <c r="A635" s="44">
        <v>620</v>
      </c>
      <c r="B635" s="38"/>
      <c r="C635" s="40">
        <v>390982</v>
      </c>
      <c r="D635" s="30" t="s">
        <v>7969</v>
      </c>
      <c r="E635" s="31">
        <f>VLOOKUP(C635,'[1]DU LIEU'!A:E,5,0)</f>
        <v>10500000</v>
      </c>
      <c r="F635" s="31">
        <v>10500000</v>
      </c>
      <c r="G635" s="31">
        <f t="shared" si="9"/>
        <v>0</v>
      </c>
      <c r="H635" s="32" t="s">
        <v>7361</v>
      </c>
      <c r="I635" s="42"/>
      <c r="J635" s="29"/>
      <c r="K635" s="29"/>
    </row>
    <row r="636" spans="1:11">
      <c r="A636" s="44">
        <v>621</v>
      </c>
      <c r="B636" s="38"/>
      <c r="C636" s="40">
        <v>392453</v>
      </c>
      <c r="D636" s="30" t="s">
        <v>7970</v>
      </c>
      <c r="E636" s="31">
        <f>VLOOKUP(C636,'[1]DU LIEU'!A:E,5,0)</f>
        <v>14450000</v>
      </c>
      <c r="F636" s="31">
        <v>14450000</v>
      </c>
      <c r="G636" s="31">
        <f t="shared" si="9"/>
        <v>0</v>
      </c>
      <c r="H636" s="32" t="s">
        <v>7362</v>
      </c>
      <c r="I636" s="42"/>
      <c r="J636" s="29"/>
      <c r="K636" s="29"/>
    </row>
    <row r="637" spans="1:11" ht="25.5">
      <c r="A637" s="44">
        <v>622</v>
      </c>
      <c r="B637" s="38"/>
      <c r="C637" s="40">
        <v>382638</v>
      </c>
      <c r="D637" s="30" t="s">
        <v>7971</v>
      </c>
      <c r="E637" s="31">
        <f>VLOOKUP(C637,'[1]DU LIEU'!A:E,5,0)</f>
        <v>2000000</v>
      </c>
      <c r="F637" s="31">
        <v>2000000</v>
      </c>
      <c r="G637" s="31">
        <f t="shared" si="9"/>
        <v>0</v>
      </c>
      <c r="H637" s="32" t="s">
        <v>7363</v>
      </c>
      <c r="I637" s="42"/>
      <c r="J637" s="29"/>
      <c r="K637" s="29"/>
    </row>
    <row r="638" spans="1:11">
      <c r="A638" s="44">
        <v>623</v>
      </c>
      <c r="B638" s="38"/>
      <c r="C638" s="40">
        <v>401746</v>
      </c>
      <c r="D638" s="30" t="s">
        <v>7972</v>
      </c>
      <c r="E638" s="31">
        <f>VLOOKUP(C638,'[1]DU LIEU'!A:E,5,0)</f>
        <v>4000000</v>
      </c>
      <c r="F638" s="31">
        <v>4000000</v>
      </c>
      <c r="G638" s="31">
        <f t="shared" si="9"/>
        <v>0</v>
      </c>
      <c r="H638" s="32" t="s">
        <v>7364</v>
      </c>
      <c r="I638" s="42"/>
      <c r="J638" s="29"/>
      <c r="K638" s="29"/>
    </row>
    <row r="639" spans="1:11">
      <c r="A639" s="44">
        <v>624</v>
      </c>
      <c r="B639" s="38"/>
      <c r="C639" s="40">
        <v>380456</v>
      </c>
      <c r="D639" s="30" t="s">
        <v>7973</v>
      </c>
      <c r="E639" s="31">
        <f>VLOOKUP(C639,'[1]DU LIEU'!A:E,5,0)</f>
        <v>4400000</v>
      </c>
      <c r="F639" s="31">
        <v>4400000</v>
      </c>
      <c r="G639" s="31">
        <f t="shared" si="9"/>
        <v>0</v>
      </c>
      <c r="H639" s="32" t="s">
        <v>7365</v>
      </c>
      <c r="I639" s="42"/>
      <c r="J639" s="29"/>
      <c r="K639" s="29"/>
    </row>
    <row r="640" spans="1:11">
      <c r="A640" s="44">
        <v>625</v>
      </c>
      <c r="B640" s="38"/>
      <c r="C640" s="40">
        <v>400627</v>
      </c>
      <c r="D640" s="30" t="s">
        <v>1194</v>
      </c>
      <c r="E640" s="31">
        <f>VLOOKUP(C640,'[1]DU LIEU'!A:E,5,0)</f>
        <v>3400000</v>
      </c>
      <c r="F640" s="31">
        <v>3400000</v>
      </c>
      <c r="G640" s="31">
        <f t="shared" si="9"/>
        <v>0</v>
      </c>
      <c r="H640" s="32" t="s">
        <v>7366</v>
      </c>
      <c r="I640" s="42"/>
      <c r="J640" s="29"/>
      <c r="K640" s="29"/>
    </row>
    <row r="641" spans="1:11" ht="25.5">
      <c r="A641" s="44">
        <v>626</v>
      </c>
      <c r="B641" s="38"/>
      <c r="C641" s="40">
        <v>403663</v>
      </c>
      <c r="D641" s="30" t="str">
        <f>VLOOKUP(C641,'[1]DU LIEU'!A:E,2,0)</f>
        <v>Nguyễn Thị Vân Anh</v>
      </c>
      <c r="E641" s="31">
        <f>VLOOKUP(C641,'[1]DU LIEU'!A:E,5,0)</f>
        <v>2400000</v>
      </c>
      <c r="F641" s="31">
        <v>2400000</v>
      </c>
      <c r="G641" s="31">
        <f t="shared" si="9"/>
        <v>0</v>
      </c>
      <c r="H641" s="32" t="s">
        <v>7368</v>
      </c>
      <c r="I641" s="42"/>
      <c r="J641" s="29"/>
      <c r="K641" s="29"/>
    </row>
    <row r="642" spans="1:11" ht="25.5">
      <c r="A642" s="44">
        <v>627</v>
      </c>
      <c r="B642" s="38"/>
      <c r="C642" s="40">
        <v>371513</v>
      </c>
      <c r="D642" s="30" t="str">
        <f>VLOOKUP(C642,'[1]DU LIEU'!A:E,2,0)</f>
        <v xml:space="preserve">Trần Thị Tuyên  </v>
      </c>
      <c r="E642" s="31">
        <f>VLOOKUP(C642,'[1]DU LIEU'!A:E,5,0)</f>
        <v>600000</v>
      </c>
      <c r="F642" s="31">
        <v>600000</v>
      </c>
      <c r="G642" s="31">
        <f t="shared" si="9"/>
        <v>0</v>
      </c>
      <c r="H642" s="32" t="s">
        <v>7369</v>
      </c>
      <c r="I642" s="42"/>
      <c r="J642" s="29"/>
      <c r="K642" s="29"/>
    </row>
    <row r="643" spans="1:11" ht="25.5">
      <c r="A643" s="44">
        <v>628</v>
      </c>
      <c r="B643" s="38"/>
      <c r="C643" s="40">
        <v>391955</v>
      </c>
      <c r="D643" s="30" t="str">
        <f>VLOOKUP(C643,'[1]DU LIEU'!A:E,2,0)</f>
        <v xml:space="preserve">Lê Thị Ngọc Lan  </v>
      </c>
      <c r="E643" s="31">
        <f>VLOOKUP(C643,'[1]DU LIEU'!A:E,5,0)</f>
        <v>3800000</v>
      </c>
      <c r="F643" s="31">
        <v>3800000</v>
      </c>
      <c r="G643" s="31">
        <f t="shared" si="9"/>
        <v>0</v>
      </c>
      <c r="H643" s="32" t="s">
        <v>7370</v>
      </c>
      <c r="I643" s="42"/>
      <c r="J643" s="29"/>
      <c r="K643" s="29"/>
    </row>
    <row r="644" spans="1:11" ht="25.5">
      <c r="A644" s="44">
        <v>629</v>
      </c>
      <c r="B644" s="38"/>
      <c r="C644" s="40">
        <v>391751</v>
      </c>
      <c r="D644" s="30" t="str">
        <f>VLOOKUP(C644,'[1]DU LIEU'!A:E,2,0)</f>
        <v xml:space="preserve">Nguyễn Thị Khánh Ly  </v>
      </c>
      <c r="E644" s="31">
        <f>VLOOKUP(C644,'[1]DU LIEU'!A:E,5,0)</f>
        <v>3400000</v>
      </c>
      <c r="F644" s="31">
        <v>3400000</v>
      </c>
      <c r="G644" s="31">
        <f t="shared" si="9"/>
        <v>0</v>
      </c>
      <c r="H644" s="32" t="s">
        <v>7371</v>
      </c>
      <c r="I644" s="42"/>
      <c r="J644" s="29"/>
      <c r="K644" s="29"/>
    </row>
    <row r="645" spans="1:11" ht="25.5">
      <c r="A645" s="44">
        <v>630</v>
      </c>
      <c r="B645" s="38"/>
      <c r="C645" s="40">
        <v>392801</v>
      </c>
      <c r="D645" s="30" t="str">
        <f>VLOOKUP(C645,'[1]DU LIEU'!A:E,2,0)</f>
        <v xml:space="preserve">Phạm Bá Ngọc Hoàng  </v>
      </c>
      <c r="E645" s="31">
        <f>VLOOKUP(C645,'[1]DU LIEU'!A:E,5,0)</f>
        <v>3800000</v>
      </c>
      <c r="F645" s="31">
        <v>3800000</v>
      </c>
      <c r="G645" s="31">
        <f t="shared" si="9"/>
        <v>0</v>
      </c>
      <c r="H645" s="32" t="s">
        <v>7372</v>
      </c>
      <c r="I645" s="42"/>
      <c r="J645" s="29"/>
      <c r="K645" s="29"/>
    </row>
    <row r="646" spans="1:11" ht="25.5">
      <c r="A646" s="44">
        <v>631</v>
      </c>
      <c r="B646" s="38"/>
      <c r="C646" s="40">
        <v>403166</v>
      </c>
      <c r="D646" s="30" t="str">
        <f>VLOOKUP(C646,'[1]DU LIEU'!A:E,2,0)</f>
        <v>Đỗ Ngọc Anh Thư</v>
      </c>
      <c r="E646" s="31">
        <f>VLOOKUP(C646,'[1]DU LIEU'!A:E,5,0)</f>
        <v>2400000</v>
      </c>
      <c r="F646" s="31">
        <v>2400000</v>
      </c>
      <c r="G646" s="31">
        <f t="shared" si="9"/>
        <v>0</v>
      </c>
      <c r="H646" s="32" t="s">
        <v>7373</v>
      </c>
      <c r="I646" s="42"/>
      <c r="J646" s="29"/>
      <c r="K646" s="29"/>
    </row>
    <row r="647" spans="1:11" ht="25.5">
      <c r="A647" s="44">
        <v>632</v>
      </c>
      <c r="B647" s="38"/>
      <c r="C647" s="40">
        <v>403760</v>
      </c>
      <c r="D647" s="30" t="str">
        <f>VLOOKUP(C647,'[1]DU LIEU'!A:E,2,0)</f>
        <v>Nguyễn Thị Mỹ Linh</v>
      </c>
      <c r="E647" s="31">
        <f>VLOOKUP(C647,'[1]DU LIEU'!A:E,5,0)</f>
        <v>3400000</v>
      </c>
      <c r="F647" s="31">
        <v>3400000</v>
      </c>
      <c r="G647" s="31">
        <f t="shared" si="9"/>
        <v>0</v>
      </c>
      <c r="H647" s="32" t="s">
        <v>7374</v>
      </c>
      <c r="I647" s="42"/>
      <c r="J647" s="29"/>
      <c r="K647" s="29"/>
    </row>
    <row r="648" spans="1:11" ht="25.5">
      <c r="A648" s="44">
        <v>633</v>
      </c>
      <c r="B648" s="38"/>
      <c r="C648" s="40">
        <v>393008</v>
      </c>
      <c r="D648" s="30" t="str">
        <f>VLOOKUP(C648,'[1]DU LIEU'!A:E,2,0)</f>
        <v xml:space="preserve">Lê Thị Hồng Hạnh  </v>
      </c>
      <c r="E648" s="31">
        <f>VLOOKUP(C648,'[1]DU LIEU'!A:E,5,0)</f>
        <v>3400000</v>
      </c>
      <c r="F648" s="31">
        <v>3400000</v>
      </c>
      <c r="G648" s="31">
        <f t="shared" si="9"/>
        <v>0</v>
      </c>
      <c r="H648" s="32" t="s">
        <v>7375</v>
      </c>
      <c r="I648" s="42"/>
      <c r="J648" s="29"/>
      <c r="K648" s="29"/>
    </row>
    <row r="649" spans="1:11" ht="38.25">
      <c r="A649" s="44">
        <v>634</v>
      </c>
      <c r="B649" s="38"/>
      <c r="C649" s="39">
        <v>401671</v>
      </c>
      <c r="D649" s="30" t="str">
        <f>VLOOKUP(C649,'[1]DU LIEU'!A:E,2,0)</f>
        <v>Nguyễn Văn Lực</v>
      </c>
      <c r="E649" s="31">
        <f>VLOOKUP(C649,'[1]DU LIEU'!A:E,5,0)</f>
        <v>10000000</v>
      </c>
      <c r="F649" s="31">
        <v>10000000</v>
      </c>
      <c r="G649" s="31">
        <f t="shared" si="9"/>
        <v>0</v>
      </c>
      <c r="H649" s="32" t="s">
        <v>7377</v>
      </c>
      <c r="I649" s="42"/>
      <c r="J649" s="29"/>
      <c r="K649" s="29"/>
    </row>
    <row r="650" spans="1:11" ht="25.5">
      <c r="A650" s="44">
        <v>635</v>
      </c>
      <c r="B650" s="38"/>
      <c r="C650" s="40">
        <v>401636</v>
      </c>
      <c r="D650" s="30" t="str">
        <f>VLOOKUP(C650,'[1]DU LIEU'!A:E,2,0)</f>
        <v>Nguyễn Thị Thùy Trang</v>
      </c>
      <c r="E650" s="31">
        <f>VLOOKUP(C650,'[1]DU LIEU'!A:E,5,0)</f>
        <v>4000000</v>
      </c>
      <c r="F650" s="31">
        <v>4000000</v>
      </c>
      <c r="G650" s="31">
        <f t="shared" si="9"/>
        <v>0</v>
      </c>
      <c r="H650" s="32" t="s">
        <v>7378</v>
      </c>
      <c r="I650" s="42"/>
      <c r="J650" s="29"/>
      <c r="K650" s="29"/>
    </row>
    <row r="651" spans="1:11" ht="25.5">
      <c r="A651" s="44">
        <v>636</v>
      </c>
      <c r="B651" s="38"/>
      <c r="C651" s="40">
        <v>402830</v>
      </c>
      <c r="D651" s="30" t="str">
        <f>VLOOKUP(C651,'[1]DU LIEU'!A:E,2,0)</f>
        <v>Lê Thị Thu Anh</v>
      </c>
      <c r="E651" s="31">
        <f>VLOOKUP(C651,'[1]DU LIEU'!A:E,5,0)</f>
        <v>3400000</v>
      </c>
      <c r="F651" s="31">
        <v>3400000</v>
      </c>
      <c r="G651" s="31">
        <f t="shared" si="9"/>
        <v>0</v>
      </c>
      <c r="H651" s="32" t="s">
        <v>7379</v>
      </c>
      <c r="I651" s="42"/>
      <c r="J651" s="29"/>
      <c r="K651" s="29"/>
    </row>
    <row r="652" spans="1:11" ht="25.5">
      <c r="A652" s="44">
        <v>637</v>
      </c>
      <c r="B652" s="38"/>
      <c r="C652" s="40">
        <v>390620</v>
      </c>
      <c r="D652" s="30" t="str">
        <f>VLOOKUP(C652,'[1]DU LIEU'!A:E,2,0)</f>
        <v xml:space="preserve">Nguyễn Thị Ngọc Giang  </v>
      </c>
      <c r="E652" s="31">
        <f>VLOOKUP(C652,'[1]DU LIEU'!A:E,5,0)</f>
        <v>4000000</v>
      </c>
      <c r="F652" s="31">
        <v>4000000</v>
      </c>
      <c r="G652" s="31">
        <f t="shared" si="9"/>
        <v>0</v>
      </c>
      <c r="H652" s="32" t="s">
        <v>7380</v>
      </c>
      <c r="I652" s="42"/>
      <c r="J652" s="29"/>
      <c r="K652" s="29"/>
    </row>
    <row r="653" spans="1:11">
      <c r="A653" s="44">
        <v>638</v>
      </c>
      <c r="B653" s="38"/>
      <c r="C653" s="40">
        <v>392006</v>
      </c>
      <c r="D653" s="30" t="str">
        <f>VLOOKUP(C653,'[1]DU LIEU'!A:E,2,0)</f>
        <v xml:space="preserve">Lê Thu Vượng  </v>
      </c>
      <c r="E653" s="31">
        <f>VLOOKUP(C653,'[1]DU LIEU'!A:E,5,0)</f>
        <v>4400000</v>
      </c>
      <c r="F653" s="31">
        <v>4400000</v>
      </c>
      <c r="G653" s="31">
        <f t="shared" ref="G653:G704" si="10">F653-E653</f>
        <v>0</v>
      </c>
      <c r="H653" s="32" t="s">
        <v>7381</v>
      </c>
      <c r="I653" s="42"/>
      <c r="J653" s="29"/>
      <c r="K653" s="29"/>
    </row>
    <row r="654" spans="1:11" ht="25.5">
      <c r="A654" s="44">
        <v>639</v>
      </c>
      <c r="B654" s="38"/>
      <c r="C654" s="40">
        <v>403612</v>
      </c>
      <c r="D654" s="30" t="str">
        <f>VLOOKUP(C654,'[1]DU LIEU'!A:E,2,0)</f>
        <v>Nguyễn Thảo Ly</v>
      </c>
      <c r="E654" s="31">
        <f>VLOOKUP(C654,'[1]DU LIEU'!A:E,5,0)</f>
        <v>2400000</v>
      </c>
      <c r="F654" s="31">
        <v>2400000</v>
      </c>
      <c r="G654" s="31">
        <f t="shared" si="10"/>
        <v>0</v>
      </c>
      <c r="H654" s="32" t="s">
        <v>7382</v>
      </c>
      <c r="I654" s="42"/>
      <c r="J654" s="29"/>
      <c r="K654" s="29"/>
    </row>
    <row r="655" spans="1:11" ht="25.5">
      <c r="A655" s="44">
        <v>640</v>
      </c>
      <c r="B655" s="38"/>
      <c r="C655" s="40">
        <v>402207</v>
      </c>
      <c r="D655" s="30" t="str">
        <f>VLOOKUP(C655,'[1]DU LIEU'!A:E,2,0)</f>
        <v>Nguyễn Thị Thùy Linh</v>
      </c>
      <c r="E655" s="31">
        <f>VLOOKUP(C655,'[1]DU LIEU'!A:E,5,0)</f>
        <v>3800000</v>
      </c>
      <c r="F655" s="31">
        <v>3800000</v>
      </c>
      <c r="G655" s="31">
        <f t="shared" si="10"/>
        <v>0</v>
      </c>
      <c r="H655" s="32" t="s">
        <v>7383</v>
      </c>
      <c r="I655" s="42"/>
      <c r="J655" s="29"/>
      <c r="K655" s="29"/>
    </row>
    <row r="656" spans="1:11" ht="25.5">
      <c r="A656" s="44">
        <v>641</v>
      </c>
      <c r="B656" s="38"/>
      <c r="C656" s="40">
        <v>400629</v>
      </c>
      <c r="D656" s="30" t="str">
        <f>VLOOKUP(C656,'[1]DU LIEU'!A:E,2,0)</f>
        <v>Trần Danh</v>
      </c>
      <c r="E656" s="31">
        <f>VLOOKUP(C656,'[1]DU LIEU'!A:E,5,0)</f>
        <v>3800000</v>
      </c>
      <c r="F656" s="31">
        <v>3800000</v>
      </c>
      <c r="G656" s="31">
        <f t="shared" si="10"/>
        <v>0</v>
      </c>
      <c r="H656" s="32" t="s">
        <v>7384</v>
      </c>
      <c r="I656" s="42"/>
      <c r="J656" s="29"/>
      <c r="K656" s="29"/>
    </row>
    <row r="657" spans="1:11" ht="25.5">
      <c r="A657" s="44">
        <v>642</v>
      </c>
      <c r="B657" s="38"/>
      <c r="C657" s="40">
        <v>403736</v>
      </c>
      <c r="D657" s="30" t="str">
        <f>VLOOKUP(C657,'[1]DU LIEU'!A:E,2,0)</f>
        <v>Vũ Thị Nguyệt Hà</v>
      </c>
      <c r="E657" s="31">
        <f>VLOOKUP(C657,'[1]DU LIEU'!A:E,5,0)</f>
        <v>4000000</v>
      </c>
      <c r="F657" s="31">
        <v>4000000</v>
      </c>
      <c r="G657" s="31">
        <f t="shared" si="10"/>
        <v>0</v>
      </c>
      <c r="H657" s="32" t="s">
        <v>7385</v>
      </c>
      <c r="I657" s="42"/>
      <c r="J657" s="29"/>
      <c r="K657" s="29"/>
    </row>
    <row r="658" spans="1:11">
      <c r="A658" s="44">
        <v>643</v>
      </c>
      <c r="B658" s="38"/>
      <c r="C658" s="40" t="s">
        <v>6737</v>
      </c>
      <c r="D658" s="30" t="str">
        <f>VLOOKUP(C658,'[1]DU LIEU'!A:E,2,0)</f>
        <v>Thái Thị Thu Trang</v>
      </c>
      <c r="E658" s="31">
        <f>VLOOKUP(C658,'[1]DU LIEU'!A:E,5,0)</f>
        <v>19700000</v>
      </c>
      <c r="F658" s="31">
        <v>19700000</v>
      </c>
      <c r="G658" s="31">
        <f t="shared" si="10"/>
        <v>0</v>
      </c>
      <c r="H658" s="32" t="s">
        <v>7386</v>
      </c>
      <c r="I658" s="42"/>
      <c r="J658" s="29"/>
      <c r="K658" s="29"/>
    </row>
    <row r="659" spans="1:11" ht="25.5">
      <c r="A659" s="44">
        <v>644</v>
      </c>
      <c r="B659" s="38"/>
      <c r="C659" s="40">
        <v>402267</v>
      </c>
      <c r="D659" s="30" t="str">
        <f>VLOOKUP(C659,'[1]DU LIEU'!A:E,2,0)</f>
        <v>Lãnh Đức Thiện</v>
      </c>
      <c r="E659" s="31">
        <f>VLOOKUP(C659,'[1]DU LIEU'!A:E,5,0)</f>
        <v>3400000</v>
      </c>
      <c r="F659" s="31">
        <v>3400000</v>
      </c>
      <c r="G659" s="31">
        <f t="shared" si="10"/>
        <v>0</v>
      </c>
      <c r="H659" s="32" t="s">
        <v>7387</v>
      </c>
      <c r="I659" s="42"/>
      <c r="J659" s="29"/>
      <c r="K659" s="29"/>
    </row>
    <row r="660" spans="1:11">
      <c r="A660" s="44">
        <v>645</v>
      </c>
      <c r="B660" s="38"/>
      <c r="C660" s="40">
        <v>390346</v>
      </c>
      <c r="D660" s="30" t="str">
        <f>VLOOKUP(C660,'[1]DU LIEU'!A:E,2,0)</f>
        <v xml:space="preserve">Lê Thị Cúc  </v>
      </c>
      <c r="E660" s="31">
        <f>VLOOKUP(C660,'[1]DU LIEU'!A:E,5,0)</f>
        <v>3800000</v>
      </c>
      <c r="F660" s="31">
        <v>3800000</v>
      </c>
      <c r="G660" s="31">
        <f t="shared" si="10"/>
        <v>0</v>
      </c>
      <c r="H660" s="32" t="s">
        <v>7388</v>
      </c>
      <c r="I660" s="42"/>
      <c r="J660" s="29"/>
      <c r="K660" s="29"/>
    </row>
    <row r="661" spans="1:11" ht="25.5">
      <c r="A661" s="44">
        <v>646</v>
      </c>
      <c r="B661" s="38"/>
      <c r="C661" s="40">
        <v>390732</v>
      </c>
      <c r="D661" s="30" t="str">
        <f>VLOOKUP(C661,'[1]DU LIEU'!A:E,2,0)</f>
        <v xml:space="preserve">Ma Thị Pàng  </v>
      </c>
      <c r="E661" s="31">
        <f>VLOOKUP(C661,'[1]DU LIEU'!A:E,5,0)</f>
        <v>600000</v>
      </c>
      <c r="F661" s="31">
        <v>600000</v>
      </c>
      <c r="G661" s="31">
        <f t="shared" si="10"/>
        <v>0</v>
      </c>
      <c r="H661" s="32" t="s">
        <v>7389</v>
      </c>
      <c r="I661" s="42"/>
      <c r="J661" s="29"/>
      <c r="K661" s="29"/>
    </row>
    <row r="662" spans="1:11" ht="25.5">
      <c r="A662" s="44">
        <v>647</v>
      </c>
      <c r="B662" s="38"/>
      <c r="C662" s="40">
        <v>382315</v>
      </c>
      <c r="D662" s="30" t="str">
        <f>VLOOKUP(C662,'[1]DU LIEU'!A:E,2,0)</f>
        <v xml:space="preserve">Lê Ngọc Anh  </v>
      </c>
      <c r="E662" s="31">
        <f>VLOOKUP(C662,'[1]DU LIEU'!A:E,5,0)</f>
        <v>2000000</v>
      </c>
      <c r="F662" s="31">
        <v>2000000</v>
      </c>
      <c r="G662" s="31">
        <f t="shared" si="10"/>
        <v>0</v>
      </c>
      <c r="H662" s="32" t="s">
        <v>7390</v>
      </c>
      <c r="I662" s="42"/>
      <c r="J662" s="29"/>
      <c r="K662" s="29"/>
    </row>
    <row r="663" spans="1:11" ht="25.5">
      <c r="A663" s="44">
        <v>648</v>
      </c>
      <c r="B663" s="38"/>
      <c r="C663" s="40">
        <v>402305</v>
      </c>
      <c r="D663" s="30" t="str">
        <f>VLOOKUP(C663,'[1]DU LIEU'!A:E,2,0)</f>
        <v>Trần Xuân Đức</v>
      </c>
      <c r="E663" s="31">
        <f>VLOOKUP(C663,'[1]DU LIEU'!A:E,5,0)</f>
        <v>4000000</v>
      </c>
      <c r="F663" s="31">
        <v>4000000</v>
      </c>
      <c r="G663" s="31">
        <f t="shared" si="10"/>
        <v>0</v>
      </c>
      <c r="H663" s="32" t="s">
        <v>7391</v>
      </c>
      <c r="I663" s="42"/>
      <c r="J663" s="29"/>
      <c r="K663" s="29"/>
    </row>
    <row r="664" spans="1:11" ht="25.5">
      <c r="A664" s="44">
        <v>649</v>
      </c>
      <c r="B664" s="38"/>
      <c r="C664" s="40">
        <v>390947</v>
      </c>
      <c r="D664" s="30" t="str">
        <f>VLOOKUP(C664,'[1]DU LIEU'!A:E,2,0)</f>
        <v xml:space="preserve">Đỗ Gia Long  </v>
      </c>
      <c r="E664" s="31">
        <f>VLOOKUP(C664,'[1]DU LIEU'!A:E,5,0)</f>
        <v>12750000</v>
      </c>
      <c r="F664" s="31">
        <v>12750000</v>
      </c>
      <c r="G664" s="31">
        <f t="shared" si="10"/>
        <v>0</v>
      </c>
      <c r="H664" s="32" t="s">
        <v>7392</v>
      </c>
      <c r="I664" s="42"/>
      <c r="J664" s="29"/>
      <c r="K664" s="29"/>
    </row>
    <row r="665" spans="1:11" ht="25.5">
      <c r="A665" s="44">
        <v>650</v>
      </c>
      <c r="B665" s="38"/>
      <c r="C665" s="40">
        <v>401953</v>
      </c>
      <c r="D665" s="30" t="str">
        <f>VLOOKUP(C665,'[1]DU LIEU'!A:E,2,0)</f>
        <v>Nguyễn Thị Tú Anh</v>
      </c>
      <c r="E665" s="31">
        <f>VLOOKUP(C665,'[1]DU LIEU'!A:E,5,0)</f>
        <v>3800000</v>
      </c>
      <c r="F665" s="31">
        <v>3800000</v>
      </c>
      <c r="G665" s="31">
        <f t="shared" si="10"/>
        <v>0</v>
      </c>
      <c r="H665" s="32" t="s">
        <v>7393</v>
      </c>
      <c r="I665" s="42"/>
      <c r="J665" s="29"/>
      <c r="K665" s="29"/>
    </row>
    <row r="666" spans="1:11" ht="25.5">
      <c r="A666" s="44">
        <v>651</v>
      </c>
      <c r="B666" s="38"/>
      <c r="C666" s="40">
        <v>390811</v>
      </c>
      <c r="D666" s="30" t="str">
        <f>VLOOKUP(C666,'[1]DU LIEU'!A:E,2,0)</f>
        <v xml:space="preserve">Phạm Hải Hà Anh  </v>
      </c>
      <c r="E666" s="31">
        <f>VLOOKUP(C666,'[1]DU LIEU'!A:E,5,0)</f>
        <v>4400000</v>
      </c>
      <c r="F666" s="31">
        <v>4400000</v>
      </c>
      <c r="G666" s="31">
        <f t="shared" si="10"/>
        <v>0</v>
      </c>
      <c r="H666" s="32" t="s">
        <v>7394</v>
      </c>
      <c r="I666" s="42"/>
      <c r="J666" s="29"/>
      <c r="K666" s="29"/>
    </row>
    <row r="667" spans="1:11" ht="25.5">
      <c r="A667" s="44">
        <v>652</v>
      </c>
      <c r="B667" s="38"/>
      <c r="C667" s="40">
        <v>380962</v>
      </c>
      <c r="D667" s="30" t="str">
        <f>VLOOKUP(C667,'[1]DU LIEU'!A:E,2,0)</f>
        <v xml:space="preserve">Phạm Bảo An  </v>
      </c>
      <c r="E667" s="31">
        <f>VLOOKUP(C667,'[1]DU LIEU'!A:E,5,0)</f>
        <v>400000</v>
      </c>
      <c r="F667" s="31">
        <v>400000</v>
      </c>
      <c r="G667" s="31">
        <f t="shared" si="10"/>
        <v>0</v>
      </c>
      <c r="H667" s="32" t="s">
        <v>7395</v>
      </c>
      <c r="I667" s="42"/>
      <c r="J667" s="29"/>
      <c r="K667" s="29"/>
    </row>
    <row r="668" spans="1:11" ht="25.5">
      <c r="A668" s="44">
        <v>653</v>
      </c>
      <c r="B668" s="38"/>
      <c r="C668" s="40">
        <v>382301</v>
      </c>
      <c r="D668" s="30" t="str">
        <f>VLOOKUP(C668,'[1]DU LIEU'!A:E,2,0)</f>
        <v xml:space="preserve">Phan Thị Hải Linh  </v>
      </c>
      <c r="E668" s="31">
        <f>VLOOKUP(C668,'[1]DU LIEU'!A:E,5,0)</f>
        <v>2000000</v>
      </c>
      <c r="F668" s="31">
        <v>2000000</v>
      </c>
      <c r="G668" s="31">
        <f t="shared" si="10"/>
        <v>0</v>
      </c>
      <c r="H668" s="32" t="s">
        <v>7396</v>
      </c>
      <c r="I668" s="42"/>
      <c r="J668" s="29"/>
      <c r="K668" s="29"/>
    </row>
    <row r="669" spans="1:11" ht="25.5">
      <c r="A669" s="44">
        <v>654</v>
      </c>
      <c r="B669" s="38"/>
      <c r="C669" s="40">
        <v>401244</v>
      </c>
      <c r="D669" s="30" t="str">
        <f>VLOOKUP(C669,'[1]DU LIEU'!A:E,2,0)</f>
        <v>Hoàng Ngọc Anh</v>
      </c>
      <c r="E669" s="31">
        <f>VLOOKUP(C669,'[1]DU LIEU'!A:E,5,0)</f>
        <v>4000000</v>
      </c>
      <c r="F669" s="31">
        <v>4000000</v>
      </c>
      <c r="G669" s="31">
        <f t="shared" si="10"/>
        <v>0</v>
      </c>
      <c r="H669" s="32" t="s">
        <v>7398</v>
      </c>
      <c r="I669" s="42"/>
      <c r="J669" s="29"/>
      <c r="K669" s="29"/>
    </row>
    <row r="670" spans="1:11" ht="25.5">
      <c r="A670" s="44">
        <v>655</v>
      </c>
      <c r="B670" s="38"/>
      <c r="C670" s="40">
        <v>392727</v>
      </c>
      <c r="D670" s="30" t="str">
        <f>VLOOKUP(C670,'[1]DU LIEU'!A:E,2,0)</f>
        <v xml:space="preserve">Đoàn Thị ánh Hồng  </v>
      </c>
      <c r="E670" s="31">
        <f>VLOOKUP(C670,'[1]DU LIEU'!A:E,5,0)</f>
        <v>3000000</v>
      </c>
      <c r="F670" s="31">
        <v>3000000</v>
      </c>
      <c r="G670" s="31">
        <f t="shared" si="10"/>
        <v>0</v>
      </c>
      <c r="H670" s="32" t="s">
        <v>7399</v>
      </c>
      <c r="I670" s="42"/>
      <c r="J670" s="29"/>
      <c r="K670" s="29"/>
    </row>
    <row r="671" spans="1:11" ht="25.5">
      <c r="A671" s="44">
        <v>656</v>
      </c>
      <c r="B671" s="38"/>
      <c r="C671" s="40">
        <v>403508</v>
      </c>
      <c r="D671" s="30" t="str">
        <f>VLOOKUP(C671,'[1]DU LIEU'!A:E,2,0)</f>
        <v>Lương Mỹ Linh</v>
      </c>
      <c r="E671" s="31">
        <f>VLOOKUP(C671,'[1]DU LIEU'!A:E,5,0)</f>
        <v>2400000</v>
      </c>
      <c r="F671" s="31">
        <v>2400000</v>
      </c>
      <c r="G671" s="31">
        <f t="shared" si="10"/>
        <v>0</v>
      </c>
      <c r="H671" s="32" t="s">
        <v>7400</v>
      </c>
      <c r="I671" s="42"/>
      <c r="J671" s="29"/>
      <c r="K671" s="29"/>
    </row>
    <row r="672" spans="1:11" ht="25.5">
      <c r="A672" s="44">
        <v>657</v>
      </c>
      <c r="B672" s="38"/>
      <c r="C672" s="40">
        <v>401401</v>
      </c>
      <c r="D672" s="30" t="str">
        <f>VLOOKUP(C672,'[1]DU LIEU'!A:E,2,0)</f>
        <v>Dương Như Quỳnh</v>
      </c>
      <c r="E672" s="31">
        <f>VLOOKUP(C672,'[1]DU LIEU'!A:E,5,0)</f>
        <v>4000000</v>
      </c>
      <c r="F672" s="31">
        <v>4000000</v>
      </c>
      <c r="G672" s="31">
        <f t="shared" si="10"/>
        <v>0</v>
      </c>
      <c r="H672" s="32" t="s">
        <v>7401</v>
      </c>
      <c r="I672" s="42"/>
      <c r="J672" s="29"/>
      <c r="K672" s="29"/>
    </row>
    <row r="673" spans="1:11" ht="25.5">
      <c r="A673" s="44">
        <v>658</v>
      </c>
      <c r="B673" s="38"/>
      <c r="C673" s="40" t="s">
        <v>6738</v>
      </c>
      <c r="D673" s="30" t="str">
        <f>VLOOKUP(C673,'[1]DU LIEU'!A:E,2,0)</f>
        <v>Nguyễn Thị Lê Huyền</v>
      </c>
      <c r="E673" s="31">
        <f>VLOOKUP(C673,'[1]DU LIEU'!A:E,5,0)</f>
        <v>7880000</v>
      </c>
      <c r="F673" s="31">
        <v>7880000</v>
      </c>
      <c r="G673" s="31">
        <f t="shared" si="10"/>
        <v>0</v>
      </c>
      <c r="H673" s="32" t="s">
        <v>7402</v>
      </c>
      <c r="I673" s="42"/>
      <c r="J673" s="29"/>
      <c r="K673" s="29"/>
    </row>
    <row r="674" spans="1:11" ht="25.5">
      <c r="A674" s="44">
        <v>659</v>
      </c>
      <c r="B674" s="38"/>
      <c r="C674" s="40">
        <v>400740</v>
      </c>
      <c r="D674" s="30" t="str">
        <f>VLOOKUP(C674,'[1]DU LIEU'!A:E,2,0)</f>
        <v>Mai Hồng Minh</v>
      </c>
      <c r="E674" s="31">
        <f>VLOOKUP(C674,'[1]DU LIEU'!A:E,5,0)</f>
        <v>3400000</v>
      </c>
      <c r="F674" s="31">
        <v>3400000</v>
      </c>
      <c r="G674" s="31">
        <f t="shared" si="10"/>
        <v>0</v>
      </c>
      <c r="H674" s="32" t="s">
        <v>7403</v>
      </c>
      <c r="I674" s="42"/>
      <c r="J674" s="29"/>
      <c r="K674" s="29"/>
    </row>
    <row r="675" spans="1:11" ht="25.5">
      <c r="A675" s="44">
        <v>660</v>
      </c>
      <c r="B675" s="38"/>
      <c r="C675" s="40">
        <v>391060</v>
      </c>
      <c r="D675" s="30" t="str">
        <f>VLOOKUP(C675,'[1]DU LIEU'!A:E,2,0)</f>
        <v xml:space="preserve">Nguyễn Ngọc Khánh Linh  </v>
      </c>
      <c r="E675" s="31">
        <f>VLOOKUP(C675,'[1]DU LIEU'!A:E,5,0)</f>
        <v>4000000</v>
      </c>
      <c r="F675" s="31">
        <v>4000000</v>
      </c>
      <c r="G675" s="31">
        <f t="shared" si="10"/>
        <v>0</v>
      </c>
      <c r="H675" s="32" t="s">
        <v>7404</v>
      </c>
      <c r="I675" s="42"/>
      <c r="J675" s="29"/>
      <c r="K675" s="29"/>
    </row>
    <row r="676" spans="1:11" ht="38.25">
      <c r="A676" s="44">
        <v>661</v>
      </c>
      <c r="B676" s="38"/>
      <c r="C676" s="40">
        <v>403354</v>
      </c>
      <c r="D676" s="30" t="str">
        <f>VLOOKUP(C676,'[1]DU LIEU'!A:E,2,0)</f>
        <v>Nguyễn Thị Thảo Duyên</v>
      </c>
      <c r="E676" s="31">
        <f>VLOOKUP(C676,'[1]DU LIEU'!A:E,5,0)</f>
        <v>2400000</v>
      </c>
      <c r="F676" s="31">
        <v>2400000</v>
      </c>
      <c r="G676" s="31">
        <f t="shared" si="10"/>
        <v>0</v>
      </c>
      <c r="H676" s="32" t="s">
        <v>7405</v>
      </c>
      <c r="I676" s="42"/>
      <c r="J676" s="29"/>
      <c r="K676" s="29"/>
    </row>
    <row r="677" spans="1:11">
      <c r="A677" s="44">
        <v>662</v>
      </c>
      <c r="B677" s="38"/>
      <c r="C677" s="40">
        <v>403009</v>
      </c>
      <c r="D677" s="30" t="str">
        <f>VLOOKUP(C677,'[1]DU LIEU'!A:E,2,0)</f>
        <v>Trần Tiến Đạt</v>
      </c>
      <c r="E677" s="31">
        <f>VLOOKUP(C677,'[1]DU LIEU'!A:E,5,0)</f>
        <v>15300000</v>
      </c>
      <c r="F677" s="31">
        <v>15300000</v>
      </c>
      <c r="G677" s="31">
        <f t="shared" si="10"/>
        <v>0</v>
      </c>
      <c r="H677" s="32" t="s">
        <v>7406</v>
      </c>
      <c r="I677" s="42"/>
      <c r="J677" s="29"/>
      <c r="K677" s="29"/>
    </row>
    <row r="678" spans="1:11" ht="25.5">
      <c r="A678" s="44">
        <v>663</v>
      </c>
      <c r="B678" s="38"/>
      <c r="C678" s="40">
        <v>401471</v>
      </c>
      <c r="D678" s="30" t="str">
        <f>VLOOKUP(C678,'[1]DU LIEU'!A:E,2,0)</f>
        <v>Lâm Thị Vượng</v>
      </c>
      <c r="E678" s="31">
        <f>VLOOKUP(C678,'[1]DU LIEU'!A:E,5,0)</f>
        <v>4000000</v>
      </c>
      <c r="F678" s="31">
        <v>4000000</v>
      </c>
      <c r="G678" s="31">
        <f t="shared" si="10"/>
        <v>0</v>
      </c>
      <c r="H678" s="32" t="s">
        <v>7407</v>
      </c>
      <c r="I678" s="42"/>
      <c r="J678" s="29"/>
      <c r="K678" s="29"/>
    </row>
    <row r="679" spans="1:11" ht="25.5">
      <c r="A679" s="44">
        <v>664</v>
      </c>
      <c r="B679" s="38"/>
      <c r="C679" s="40" t="s">
        <v>6739</v>
      </c>
      <c r="D679" s="30" t="str">
        <f>VLOOKUP(C679,'[1]DU LIEU'!A:E,2,0)</f>
        <v>Trần Đình Hải</v>
      </c>
      <c r="E679" s="31">
        <f>VLOOKUP(C679,'[1]DU LIEU'!A:E,5,0)</f>
        <v>7880000</v>
      </c>
      <c r="F679" s="31">
        <v>7880000</v>
      </c>
      <c r="G679" s="31">
        <f t="shared" si="10"/>
        <v>0</v>
      </c>
      <c r="H679" s="32" t="s">
        <v>7408</v>
      </c>
      <c r="I679" s="42"/>
      <c r="J679" s="29"/>
      <c r="K679" s="29"/>
    </row>
    <row r="680" spans="1:11" ht="25.5">
      <c r="A680" s="44">
        <v>665</v>
      </c>
      <c r="B680" s="38"/>
      <c r="C680" s="40">
        <v>390215</v>
      </c>
      <c r="D680" s="30" t="str">
        <f>VLOOKUP(C680,'[1]DU LIEU'!A:E,2,0)</f>
        <v xml:space="preserve">Thái Thị Hà Giang  </v>
      </c>
      <c r="E680" s="31">
        <f>VLOOKUP(C680,'[1]DU LIEU'!A:E,5,0)</f>
        <v>3400000</v>
      </c>
      <c r="F680" s="31">
        <v>3400000</v>
      </c>
      <c r="G680" s="31">
        <f t="shared" si="10"/>
        <v>0</v>
      </c>
      <c r="H680" s="32" t="s">
        <v>7409</v>
      </c>
      <c r="I680" s="42"/>
      <c r="J680" s="29"/>
      <c r="K680" s="29"/>
    </row>
    <row r="681" spans="1:11" ht="25.5">
      <c r="A681" s="44">
        <v>666</v>
      </c>
      <c r="B681" s="38"/>
      <c r="C681" s="40">
        <v>401327</v>
      </c>
      <c r="D681" s="30" t="str">
        <f>VLOOKUP(C681,'[1]DU LIEU'!A:E,2,0)</f>
        <v>Lữ Thị Thảo Trinh</v>
      </c>
      <c r="E681" s="31">
        <f>VLOOKUP(C681,'[1]DU LIEU'!A:E,5,0)</f>
        <v>3400000</v>
      </c>
      <c r="F681" s="31">
        <v>3400000</v>
      </c>
      <c r="G681" s="31">
        <f t="shared" si="10"/>
        <v>0</v>
      </c>
      <c r="H681" s="32" t="s">
        <v>7410</v>
      </c>
      <c r="I681" s="42"/>
      <c r="J681" s="29"/>
      <c r="K681" s="29"/>
    </row>
    <row r="682" spans="1:11" ht="25.5">
      <c r="A682" s="44">
        <v>667</v>
      </c>
      <c r="B682" s="38"/>
      <c r="C682" s="40">
        <v>402639</v>
      </c>
      <c r="D682" s="30" t="str">
        <f>VLOOKUP(C682,'[1]DU LIEU'!A:E,2,0)</f>
        <v>Phạm Thu Trang</v>
      </c>
      <c r="E682" s="31">
        <f>VLOOKUP(C682,'[1]DU LIEU'!A:E,5,0)</f>
        <v>3600000</v>
      </c>
      <c r="F682" s="31">
        <v>3600000</v>
      </c>
      <c r="G682" s="31">
        <f t="shared" si="10"/>
        <v>0</v>
      </c>
      <c r="H682" s="32" t="s">
        <v>7411</v>
      </c>
      <c r="I682" s="42"/>
      <c r="J682" s="29"/>
      <c r="K682" s="29"/>
    </row>
    <row r="683" spans="1:11" ht="25.5">
      <c r="A683" s="44">
        <v>668</v>
      </c>
      <c r="B683" s="38"/>
      <c r="C683" s="40">
        <v>402974</v>
      </c>
      <c r="D683" s="30" t="str">
        <f>VLOOKUP(C683,'[1]DU LIEU'!A:E,2,0)</f>
        <v>Trần Thị Ngọc Hà</v>
      </c>
      <c r="E683" s="31">
        <f>VLOOKUP(C683,'[1]DU LIEU'!A:E,5,0)</f>
        <v>15300000</v>
      </c>
      <c r="F683" s="31">
        <v>15300000</v>
      </c>
      <c r="G683" s="31">
        <f t="shared" si="10"/>
        <v>0</v>
      </c>
      <c r="H683" s="32" t="s">
        <v>7412</v>
      </c>
      <c r="I683" s="42"/>
      <c r="J683" s="29"/>
      <c r="K683" s="29"/>
    </row>
    <row r="684" spans="1:11" ht="25.5">
      <c r="A684" s="44">
        <v>669</v>
      </c>
      <c r="B684" s="38"/>
      <c r="C684" s="40">
        <v>400106</v>
      </c>
      <c r="D684" s="30" t="str">
        <f>VLOOKUP(C684,'[1]DU LIEU'!A:E,2,0)</f>
        <v>Nguyễn Mạnh Cường</v>
      </c>
      <c r="E684" s="31">
        <f>VLOOKUP(C684,'[1]DU LIEU'!A:E,5,0)</f>
        <v>3800000</v>
      </c>
      <c r="F684" s="31">
        <v>3800000</v>
      </c>
      <c r="G684" s="31">
        <f t="shared" si="10"/>
        <v>0</v>
      </c>
      <c r="H684" s="32" t="s">
        <v>7413</v>
      </c>
      <c r="I684" s="42"/>
      <c r="J684" s="29"/>
      <c r="K684" s="29"/>
    </row>
    <row r="685" spans="1:11" ht="25.5">
      <c r="A685" s="44">
        <v>670</v>
      </c>
      <c r="B685" s="38"/>
      <c r="C685" s="93" t="s">
        <v>7978</v>
      </c>
      <c r="D685" s="30" t="str">
        <f>VLOOKUP(C685,'[1]DU LIEU'!A:E,2,0)</f>
        <v>Trần Kiều Trang</v>
      </c>
      <c r="E685" s="31">
        <f>VLOOKUP(C685,'[1]DU LIEU'!A:E,5,0)</f>
        <v>19700000</v>
      </c>
      <c r="F685" s="31">
        <v>19700000</v>
      </c>
      <c r="G685" s="31">
        <f t="shared" si="10"/>
        <v>0</v>
      </c>
      <c r="H685" s="32" t="s">
        <v>7414</v>
      </c>
      <c r="I685" s="42"/>
      <c r="J685" s="29"/>
      <c r="K685" s="29"/>
    </row>
    <row r="686" spans="1:11" ht="25.5">
      <c r="A686" s="44">
        <v>671</v>
      </c>
      <c r="B686" s="38"/>
      <c r="C686" s="40">
        <v>403833</v>
      </c>
      <c r="D686" s="30" t="str">
        <f>VLOOKUP(C686,'[1]DU LIEU'!A:E,2,0)</f>
        <v>Đoàn Thùy Anh</v>
      </c>
      <c r="E686" s="31">
        <f>VLOOKUP(C686,'[1]DU LIEU'!A:E,5,0)</f>
        <v>3400000</v>
      </c>
      <c r="F686" s="31">
        <v>3400000</v>
      </c>
      <c r="G686" s="31">
        <f t="shared" si="10"/>
        <v>0</v>
      </c>
      <c r="H686" s="32" t="s">
        <v>7415</v>
      </c>
      <c r="I686" s="42"/>
      <c r="J686" s="29"/>
      <c r="K686" s="29"/>
    </row>
    <row r="687" spans="1:11" ht="51">
      <c r="A687" s="44">
        <v>672</v>
      </c>
      <c r="B687" s="38"/>
      <c r="C687" s="40">
        <v>392171</v>
      </c>
      <c r="D687" s="30" t="str">
        <f>VLOOKUP(C687,'[1]DU LIEU'!A:E,2,0)</f>
        <v xml:space="preserve">Dương Hồng Dương  </v>
      </c>
      <c r="E687" s="31">
        <f>VLOOKUP(C687,'[1]DU LIEU'!A:E,5,0)</f>
        <v>3800000</v>
      </c>
      <c r="F687" s="31">
        <v>3800000</v>
      </c>
      <c r="G687" s="31">
        <f t="shared" si="10"/>
        <v>0</v>
      </c>
      <c r="H687" s="32" t="s">
        <v>7416</v>
      </c>
      <c r="I687" s="42"/>
      <c r="J687" s="29"/>
      <c r="K687" s="29"/>
    </row>
    <row r="688" spans="1:11" ht="25.5">
      <c r="A688" s="44">
        <v>673</v>
      </c>
      <c r="B688" s="38"/>
      <c r="C688" s="40" t="s">
        <v>6740</v>
      </c>
      <c r="D688" s="30" t="str">
        <f>VLOOKUP(C688,'[1]DU LIEU'!A:E,2,0)</f>
        <v>Hoàng Hải Yến</v>
      </c>
      <c r="E688" s="31">
        <f>VLOOKUP(C688,'[1]DU LIEU'!A:E,5,0)</f>
        <v>7880000</v>
      </c>
      <c r="F688" s="31">
        <v>7880000</v>
      </c>
      <c r="G688" s="31">
        <f t="shared" si="10"/>
        <v>0</v>
      </c>
      <c r="H688" s="32" t="s">
        <v>7417</v>
      </c>
      <c r="I688" s="42"/>
      <c r="J688" s="29"/>
      <c r="K688" s="29"/>
    </row>
    <row r="689" spans="1:11" ht="38.25">
      <c r="A689" s="44">
        <v>674</v>
      </c>
      <c r="B689" s="38"/>
      <c r="C689" s="40">
        <v>400903</v>
      </c>
      <c r="D689" s="30" t="str">
        <f>VLOOKUP(C689,'[1]DU LIEU'!A:E,2,0)</f>
        <v>Phạm Thị Hương Ly</v>
      </c>
      <c r="E689" s="31">
        <f>VLOOKUP(C689,'[1]DU LIEU'!A:E,5,0)</f>
        <v>4000000</v>
      </c>
      <c r="F689" s="31">
        <v>4000000</v>
      </c>
      <c r="G689" s="31">
        <f t="shared" si="10"/>
        <v>0</v>
      </c>
      <c r="H689" s="32" t="s">
        <v>7418</v>
      </c>
      <c r="I689" s="42"/>
      <c r="J689" s="29"/>
      <c r="K689" s="29"/>
    </row>
    <row r="690" spans="1:11" ht="25.5">
      <c r="A690" s="44">
        <v>675</v>
      </c>
      <c r="B690" s="38"/>
      <c r="C690" s="40">
        <v>380701</v>
      </c>
      <c r="D690" s="30" t="str">
        <f>VLOOKUP(C690,'[1]DU LIEU'!A:E,2,0)</f>
        <v xml:space="preserve">Ma Thu Thảo Quỳnh  </v>
      </c>
      <c r="E690" s="31">
        <f>VLOOKUP(C690,'[1]DU LIEU'!A:E,5,0)</f>
        <v>1800000</v>
      </c>
      <c r="F690" s="31">
        <v>1800000</v>
      </c>
      <c r="G690" s="31">
        <f t="shared" si="10"/>
        <v>0</v>
      </c>
      <c r="H690" s="32" t="s">
        <v>7419</v>
      </c>
      <c r="I690" s="42"/>
      <c r="J690" s="29"/>
      <c r="K690" s="29"/>
    </row>
    <row r="691" spans="1:11" ht="38.25">
      <c r="A691" s="44">
        <v>676</v>
      </c>
      <c r="B691" s="38"/>
      <c r="C691" s="40">
        <v>402022</v>
      </c>
      <c r="D691" s="30" t="str">
        <f>VLOOKUP(C691,'[1]DU LIEU'!A:E,2,0)</f>
        <v>Nguyễn Thị Phương Anh</v>
      </c>
      <c r="E691" s="31">
        <f>VLOOKUP(C691,'[1]DU LIEU'!A:E,5,0)</f>
        <v>4000000</v>
      </c>
      <c r="F691" s="31">
        <v>4000000</v>
      </c>
      <c r="G691" s="31">
        <f t="shared" si="10"/>
        <v>0</v>
      </c>
      <c r="H691" s="32" t="s">
        <v>7420</v>
      </c>
      <c r="I691" s="42"/>
      <c r="J691" s="29"/>
      <c r="K691" s="29"/>
    </row>
    <row r="692" spans="1:11" ht="38.25">
      <c r="A692" s="44">
        <v>677</v>
      </c>
      <c r="B692" s="38"/>
      <c r="C692" s="40" t="s">
        <v>1578</v>
      </c>
      <c r="D692" s="30" t="str">
        <f>VLOOKUP(C692,'[1]DU LIEU'!A:E,2,0)</f>
        <v>Phan Thị Thu Hà</v>
      </c>
      <c r="E692" s="31">
        <f>VLOOKUP(C692,'[1]DU LIEU'!A:E,5,0)</f>
        <v>7880000</v>
      </c>
      <c r="F692" s="31">
        <v>8040000</v>
      </c>
      <c r="G692" s="31">
        <f t="shared" si="10"/>
        <v>160000</v>
      </c>
      <c r="H692" s="32" t="s">
        <v>7421</v>
      </c>
      <c r="I692" s="42"/>
      <c r="J692" s="29"/>
      <c r="K692" s="29"/>
    </row>
    <row r="693" spans="1:11" ht="25.5">
      <c r="A693" s="44">
        <v>678</v>
      </c>
      <c r="B693" s="38"/>
      <c r="C693" s="40">
        <v>400314</v>
      </c>
      <c r="D693" s="30" t="str">
        <f>VLOOKUP(C693,'[1]DU LIEU'!A:E,2,0)</f>
        <v>Nguyễn Thị Tố Uyên</v>
      </c>
      <c r="E693" s="31">
        <f>VLOOKUP(C693,'[1]DU LIEU'!A:E,5,0)</f>
        <v>3800000</v>
      </c>
      <c r="F693" s="31">
        <v>3800000</v>
      </c>
      <c r="G693" s="31">
        <f t="shared" si="10"/>
        <v>0</v>
      </c>
      <c r="H693" s="32" t="s">
        <v>7422</v>
      </c>
      <c r="I693" s="42"/>
      <c r="J693" s="29"/>
      <c r="K693" s="29"/>
    </row>
    <row r="694" spans="1:11" ht="25.5">
      <c r="A694" s="44">
        <v>679</v>
      </c>
      <c r="B694" s="38"/>
      <c r="C694" s="40">
        <v>381915</v>
      </c>
      <c r="D694" s="30" t="str">
        <f>VLOOKUP(C694,'[1]DU LIEU'!A:E,2,0)</f>
        <v xml:space="preserve">Vi Nguyễn Thuý Hường  </v>
      </c>
      <c r="E694" s="31">
        <f>VLOOKUP(C694,'[1]DU LIEU'!A:E,5,0)</f>
        <v>400000</v>
      </c>
      <c r="F694" s="31">
        <v>400000</v>
      </c>
      <c r="G694" s="31">
        <f t="shared" si="10"/>
        <v>0</v>
      </c>
      <c r="H694" s="32" t="s">
        <v>7423</v>
      </c>
      <c r="I694" s="42"/>
      <c r="J694" s="29"/>
      <c r="K694" s="29"/>
    </row>
    <row r="695" spans="1:11" ht="25.5">
      <c r="A695" s="44">
        <v>680</v>
      </c>
      <c r="B695" s="38"/>
      <c r="C695" s="40">
        <v>400735</v>
      </c>
      <c r="D695" s="30" t="str">
        <f>VLOOKUP(C695,'[1]DU LIEU'!A:E,2,0)</f>
        <v>Nguyễn Thanh Thủy</v>
      </c>
      <c r="E695" s="31">
        <f>VLOOKUP(C695,'[1]DU LIEU'!A:E,5,0)</f>
        <v>3800000</v>
      </c>
      <c r="F695" s="31">
        <v>3800000</v>
      </c>
      <c r="G695" s="31">
        <f t="shared" si="10"/>
        <v>0</v>
      </c>
      <c r="H695" s="32" t="s">
        <v>7424</v>
      </c>
      <c r="I695" s="42"/>
      <c r="J695" s="29"/>
      <c r="K695" s="29"/>
    </row>
    <row r="696" spans="1:11" ht="25.5">
      <c r="A696" s="44">
        <v>681</v>
      </c>
      <c r="B696" s="38"/>
      <c r="C696" s="40">
        <v>381754</v>
      </c>
      <c r="D696" s="30" t="str">
        <f>VLOOKUP(C696,'[1]DU LIEU'!A:E,2,0)</f>
        <v xml:space="preserve">Lô Thị Hằng Nga  </v>
      </c>
      <c r="E696" s="31">
        <f>VLOOKUP(C696,'[1]DU LIEU'!A:E,5,0)</f>
        <v>1200000</v>
      </c>
      <c r="F696" s="31">
        <v>1200000</v>
      </c>
      <c r="G696" s="31">
        <f t="shared" si="10"/>
        <v>0</v>
      </c>
      <c r="H696" s="32" t="s">
        <v>7425</v>
      </c>
      <c r="I696" s="42"/>
      <c r="J696" s="29"/>
      <c r="K696" s="29"/>
    </row>
    <row r="697" spans="1:11" ht="38.25">
      <c r="A697" s="44">
        <v>682</v>
      </c>
      <c r="B697" s="38"/>
      <c r="C697" s="40">
        <v>402405</v>
      </c>
      <c r="D697" s="30" t="str">
        <f>VLOOKUP(C697,'[1]DU LIEU'!A:E,2,0)</f>
        <v>Kiều Phương Linh</v>
      </c>
      <c r="E697" s="31">
        <f>VLOOKUP(C697,'[1]DU LIEU'!A:E,5,0)</f>
        <v>4000000</v>
      </c>
      <c r="F697" s="31">
        <v>4000000</v>
      </c>
      <c r="G697" s="31">
        <f t="shared" si="10"/>
        <v>0</v>
      </c>
      <c r="H697" s="32" t="s">
        <v>7426</v>
      </c>
      <c r="I697" s="42"/>
      <c r="J697" s="29"/>
      <c r="K697" s="29"/>
    </row>
    <row r="698" spans="1:11" ht="25.5">
      <c r="A698" s="44">
        <v>683</v>
      </c>
      <c r="B698" s="38"/>
      <c r="C698" s="40">
        <v>403062</v>
      </c>
      <c r="D698" s="30" t="str">
        <f>VLOOKUP(C698,'[1]DU LIEU'!A:E,2,0)</f>
        <v>Nguyễn Thị Bích Hiền</v>
      </c>
      <c r="E698" s="31">
        <f>VLOOKUP(C698,'[1]DU LIEU'!A:E,5,0)</f>
        <v>15300000</v>
      </c>
      <c r="F698" s="31">
        <v>15300000</v>
      </c>
      <c r="G698" s="31">
        <f t="shared" si="10"/>
        <v>0</v>
      </c>
      <c r="H698" s="32" t="s">
        <v>7427</v>
      </c>
      <c r="I698" s="42"/>
      <c r="J698" s="29"/>
      <c r="K698" s="29"/>
    </row>
    <row r="699" spans="1:11">
      <c r="A699" s="44">
        <v>684</v>
      </c>
      <c r="B699" s="38"/>
      <c r="C699" s="40">
        <v>401458</v>
      </c>
      <c r="D699" s="30" t="str">
        <f>VLOOKUP(C699,'[1]DU LIEU'!A:E,2,0)</f>
        <v>Lương Thị Huyền Trang</v>
      </c>
      <c r="E699" s="31">
        <f>VLOOKUP(C699,'[1]DU LIEU'!A:E,5,0)</f>
        <v>4000000</v>
      </c>
      <c r="F699" s="31">
        <v>4000000</v>
      </c>
      <c r="G699" s="31">
        <f t="shared" si="10"/>
        <v>0</v>
      </c>
      <c r="H699" s="32" t="s">
        <v>7428</v>
      </c>
      <c r="I699" s="42"/>
      <c r="J699" s="29"/>
      <c r="K699" s="29"/>
    </row>
    <row r="700" spans="1:11">
      <c r="A700" s="44">
        <v>685</v>
      </c>
      <c r="B700" s="38"/>
      <c r="C700" s="40">
        <v>403912</v>
      </c>
      <c r="D700" s="30" t="str">
        <f>VLOOKUP(C700,'[1]DU LIEU'!A:E,2,0)</f>
        <v>Trần Phương Thảo</v>
      </c>
      <c r="E700" s="31">
        <f>VLOOKUP(C700,'[1]DU LIEU'!A:E,5,0)</f>
        <v>3800000</v>
      </c>
      <c r="F700" s="31">
        <v>3800000</v>
      </c>
      <c r="G700" s="31">
        <f t="shared" si="10"/>
        <v>0</v>
      </c>
      <c r="H700" s="32" t="s">
        <v>7429</v>
      </c>
      <c r="I700" s="42"/>
      <c r="J700" s="29"/>
      <c r="K700" s="29"/>
    </row>
    <row r="701" spans="1:11">
      <c r="A701" s="44">
        <v>686</v>
      </c>
      <c r="B701" s="38"/>
      <c r="C701" s="39">
        <v>403556</v>
      </c>
      <c r="D701" s="30" t="str">
        <f>VLOOKUP(C701,'[1]DU LIEU'!A:E,2,0)</f>
        <v>Hồ Quỳnh Hoa</v>
      </c>
      <c r="E701" s="31">
        <f>VLOOKUP(C701,'[1]DU LIEU'!A:E,5,0)</f>
        <v>2400000</v>
      </c>
      <c r="F701" s="31">
        <v>2400000</v>
      </c>
      <c r="G701" s="31">
        <f t="shared" si="10"/>
        <v>0</v>
      </c>
      <c r="H701" s="32" t="s">
        <v>7974</v>
      </c>
      <c r="I701" s="42"/>
      <c r="J701" s="29"/>
      <c r="K701" s="29"/>
    </row>
    <row r="702" spans="1:11">
      <c r="A702" s="44">
        <v>687</v>
      </c>
      <c r="B702" s="38"/>
      <c r="C702" s="39">
        <v>391369</v>
      </c>
      <c r="D702" s="30" t="str">
        <f>VLOOKUP(C702,'[1]DU LIEU'!A:E,2,0)</f>
        <v xml:space="preserve">Phạm Diệu Hương  </v>
      </c>
      <c r="E702" s="31">
        <f>VLOOKUP(C702,'[1]DU LIEU'!A:E,5,0)</f>
        <v>3800000</v>
      </c>
      <c r="F702" s="31">
        <v>3800000</v>
      </c>
      <c r="G702" s="31">
        <f t="shared" si="10"/>
        <v>0</v>
      </c>
      <c r="H702" s="32" t="s">
        <v>7975</v>
      </c>
      <c r="I702" s="42"/>
      <c r="J702" s="29"/>
      <c r="K702" s="29"/>
    </row>
    <row r="703" spans="1:11">
      <c r="A703" s="44">
        <v>688</v>
      </c>
      <c r="B703" s="38"/>
      <c r="C703" s="39">
        <v>403857</v>
      </c>
      <c r="D703" s="30" t="str">
        <f>VLOOKUP(C703,'[1]DU LIEU'!A:E,2,0)</f>
        <v>Phi Quang Khải</v>
      </c>
      <c r="E703" s="31">
        <f>VLOOKUP(C703,'[1]DU LIEU'!A:E,5,0)</f>
        <v>3400000</v>
      </c>
      <c r="F703" s="31">
        <v>3400000</v>
      </c>
      <c r="G703" s="31">
        <f t="shared" si="10"/>
        <v>0</v>
      </c>
      <c r="H703" s="32" t="s">
        <v>7976</v>
      </c>
      <c r="I703" s="42"/>
      <c r="J703" s="29"/>
      <c r="K703" s="29"/>
    </row>
    <row r="704" spans="1:11">
      <c r="A704" s="44">
        <v>689</v>
      </c>
      <c r="B704" s="38"/>
      <c r="C704" s="39">
        <v>380836</v>
      </c>
      <c r="D704" s="30" t="str">
        <f>VLOOKUP(C704,'[1]DU LIEU'!A:E,2,0)</f>
        <v xml:space="preserve">Sùng Sinh Trang  </v>
      </c>
      <c r="E704" s="31">
        <f>VLOOKUP(C704,'[1]DU LIEU'!A:E,5,0)</f>
        <v>2000000</v>
      </c>
      <c r="F704" s="31">
        <v>2000000</v>
      </c>
      <c r="G704" s="31">
        <f t="shared" si="10"/>
        <v>0</v>
      </c>
      <c r="H704" s="32" t="s">
        <v>7977</v>
      </c>
      <c r="I704" s="42"/>
      <c r="J704" s="29"/>
      <c r="K704" s="29"/>
    </row>
    <row r="705" spans="1:11" s="28" customFormat="1" ht="15" customHeight="1">
      <c r="A705" s="24"/>
      <c r="B705" s="90" t="s">
        <v>7</v>
      </c>
      <c r="C705" s="91"/>
      <c r="D705" s="92"/>
      <c r="E705" s="26">
        <f>E9+E15</f>
        <v>2697975000</v>
      </c>
      <c r="F705" s="26">
        <f>F9+F15</f>
        <v>2699724000</v>
      </c>
      <c r="G705" s="26">
        <f>G9+G15</f>
        <v>1749000</v>
      </c>
      <c r="H705" s="24"/>
      <c r="I705" s="24"/>
      <c r="J705" s="24"/>
      <c r="K705" s="24"/>
    </row>
  </sheetData>
  <mergeCells count="17"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B705:D705"/>
    <mergeCell ref="H7:H8"/>
    <mergeCell ref="I7:I8"/>
    <mergeCell ref="J7:J8"/>
    <mergeCell ref="K7:K8"/>
    <mergeCell ref="B9:D9"/>
    <mergeCell ref="B15:D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94"/>
  <sheetViews>
    <sheetView topLeftCell="A76" workbookViewId="0">
      <selection activeCell="A13" sqref="A13:XFD92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577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3800000</v>
      </c>
      <c r="F9" s="26">
        <f>SUM(F10:F11)</f>
        <v>18900000</v>
      </c>
      <c r="G9" s="26">
        <f>SUM(G10:G11)</f>
        <v>15100000</v>
      </c>
      <c r="H9" s="24"/>
      <c r="I9" s="27"/>
      <c r="J9" s="24"/>
      <c r="K9" s="24"/>
    </row>
    <row r="10" spans="1:11" ht="25.5">
      <c r="A10" s="44">
        <v>1</v>
      </c>
      <c r="B10" s="38">
        <v>42839</v>
      </c>
      <c r="C10" s="39"/>
      <c r="D10" s="30" t="s">
        <v>1176</v>
      </c>
      <c r="E10" s="31"/>
      <c r="F10" s="31">
        <v>15300000</v>
      </c>
      <c r="G10" s="31">
        <f>F10-E10</f>
        <v>15300000</v>
      </c>
      <c r="H10" s="32" t="s">
        <v>1177</v>
      </c>
      <c r="I10" s="8" t="s">
        <v>1178</v>
      </c>
      <c r="J10" s="29"/>
      <c r="K10" s="29"/>
    </row>
    <row r="11" spans="1:11">
      <c r="A11" s="44">
        <v>2</v>
      </c>
      <c r="B11" s="38">
        <v>42839</v>
      </c>
      <c r="C11" s="40">
        <v>382049</v>
      </c>
      <c r="D11" s="30" t="s">
        <v>1179</v>
      </c>
      <c r="E11" s="31">
        <v>3800000</v>
      </c>
      <c r="F11" s="31">
        <v>3600000</v>
      </c>
      <c r="G11" s="31">
        <f>F11-E11</f>
        <v>-200000</v>
      </c>
      <c r="H11" s="32" t="s">
        <v>1180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SUM(E13:E92)</f>
        <v>372300000</v>
      </c>
      <c r="F12" s="26">
        <f>SUM(F13:F92)</f>
        <v>372300000</v>
      </c>
      <c r="G12" s="26">
        <f>SUM(G13:G92)</f>
        <v>0</v>
      </c>
      <c r="H12" s="24"/>
      <c r="I12" s="24"/>
      <c r="J12" s="24"/>
      <c r="K12" s="24"/>
    </row>
    <row r="13" spans="1:11">
      <c r="A13" s="44">
        <v>3</v>
      </c>
      <c r="B13" s="38">
        <v>42839</v>
      </c>
      <c r="C13" s="40">
        <v>382463</v>
      </c>
      <c r="D13" s="30" t="s">
        <v>1181</v>
      </c>
      <c r="E13" s="31">
        <v>7000000</v>
      </c>
      <c r="F13" s="31">
        <v>7000000</v>
      </c>
      <c r="G13" s="31">
        <f>F13-E13</f>
        <v>0</v>
      </c>
      <c r="H13" s="32" t="s">
        <v>1182</v>
      </c>
      <c r="I13" s="42"/>
      <c r="J13" s="29"/>
      <c r="K13" s="29"/>
    </row>
    <row r="14" spans="1:11">
      <c r="A14" s="44">
        <v>4</v>
      </c>
      <c r="B14" s="38">
        <v>42839</v>
      </c>
      <c r="C14" s="40">
        <v>400502</v>
      </c>
      <c r="D14" s="30" t="s">
        <v>1183</v>
      </c>
      <c r="E14" s="31">
        <v>3400000</v>
      </c>
      <c r="F14" s="31">
        <v>3400000</v>
      </c>
      <c r="G14" s="31">
        <f t="shared" ref="G14:G77" si="0">F14-E14</f>
        <v>0</v>
      </c>
      <c r="H14" s="32" t="s">
        <v>1184</v>
      </c>
      <c r="I14" s="42"/>
      <c r="J14" s="29"/>
      <c r="K14" s="29"/>
    </row>
    <row r="15" spans="1:11">
      <c r="A15" s="44">
        <v>5</v>
      </c>
      <c r="B15" s="38">
        <v>42839</v>
      </c>
      <c r="C15" s="40">
        <v>402966</v>
      </c>
      <c r="D15" s="30" t="s">
        <v>1185</v>
      </c>
      <c r="E15" s="31">
        <v>15300000</v>
      </c>
      <c r="F15" s="31">
        <v>15300000</v>
      </c>
      <c r="G15" s="31">
        <f t="shared" si="0"/>
        <v>0</v>
      </c>
      <c r="H15" s="32" t="s">
        <v>1186</v>
      </c>
      <c r="I15" s="42"/>
      <c r="J15" s="29"/>
      <c r="K15" s="29"/>
    </row>
    <row r="16" spans="1:11">
      <c r="A16" s="44">
        <v>6</v>
      </c>
      <c r="B16" s="38">
        <v>42839</v>
      </c>
      <c r="C16" s="40" t="s">
        <v>1187</v>
      </c>
      <c r="D16" s="30" t="s">
        <v>1188</v>
      </c>
      <c r="E16" s="31">
        <v>19700000</v>
      </c>
      <c r="F16" s="31">
        <v>19700000</v>
      </c>
      <c r="G16" s="31">
        <f t="shared" si="0"/>
        <v>0</v>
      </c>
      <c r="H16" s="32" t="s">
        <v>1189</v>
      </c>
      <c r="I16" s="42"/>
      <c r="J16" s="29"/>
      <c r="K16" s="29"/>
    </row>
    <row r="17" spans="1:11">
      <c r="A17" s="44">
        <v>7</v>
      </c>
      <c r="B17" s="38">
        <v>42839</v>
      </c>
      <c r="C17" s="40">
        <v>391663</v>
      </c>
      <c r="D17" s="30" t="s">
        <v>1190</v>
      </c>
      <c r="E17" s="31">
        <v>3000000</v>
      </c>
      <c r="F17" s="31">
        <v>3000000</v>
      </c>
      <c r="G17" s="31">
        <f t="shared" si="0"/>
        <v>0</v>
      </c>
      <c r="H17" s="32" t="s">
        <v>1191</v>
      </c>
      <c r="I17" s="42"/>
      <c r="J17" s="29"/>
      <c r="K17" s="29"/>
    </row>
    <row r="18" spans="1:11" ht="25.5">
      <c r="A18" s="44">
        <v>8</v>
      </c>
      <c r="B18" s="38">
        <v>42839</v>
      </c>
      <c r="C18" s="40">
        <v>390101</v>
      </c>
      <c r="D18" s="30" t="s">
        <v>1192</v>
      </c>
      <c r="E18" s="31">
        <v>3400000</v>
      </c>
      <c r="F18" s="31">
        <v>3400000</v>
      </c>
      <c r="G18" s="31">
        <f t="shared" si="0"/>
        <v>0</v>
      </c>
      <c r="H18" s="32" t="s">
        <v>1193</v>
      </c>
      <c r="I18" s="42"/>
      <c r="J18" s="29"/>
      <c r="K18" s="29"/>
    </row>
    <row r="19" spans="1:11" ht="25.5">
      <c r="A19" s="44">
        <v>9</v>
      </c>
      <c r="B19" s="38">
        <v>42839</v>
      </c>
      <c r="C19" s="40">
        <v>403469</v>
      </c>
      <c r="D19" s="30" t="s">
        <v>1194</v>
      </c>
      <c r="E19" s="31">
        <v>3000000</v>
      </c>
      <c r="F19" s="31">
        <v>3000000</v>
      </c>
      <c r="G19" s="31">
        <f t="shared" si="0"/>
        <v>0</v>
      </c>
      <c r="H19" s="32" t="s">
        <v>1195</v>
      </c>
      <c r="I19" s="42"/>
      <c r="J19" s="29"/>
      <c r="K19" s="29"/>
    </row>
    <row r="20" spans="1:11">
      <c r="A20" s="44">
        <v>10</v>
      </c>
      <c r="B20" s="38">
        <v>42839</v>
      </c>
      <c r="C20" s="40">
        <v>390131</v>
      </c>
      <c r="D20" s="30" t="s">
        <v>1196</v>
      </c>
      <c r="E20" s="31">
        <v>5200000</v>
      </c>
      <c r="F20" s="31">
        <v>5200000</v>
      </c>
      <c r="G20" s="31">
        <f t="shared" si="0"/>
        <v>0</v>
      </c>
      <c r="H20" s="32" t="s">
        <v>1197</v>
      </c>
      <c r="I20" s="42"/>
      <c r="J20" s="29"/>
      <c r="K20" s="29"/>
    </row>
    <row r="21" spans="1:11" ht="25.5">
      <c r="A21" s="44">
        <v>11</v>
      </c>
      <c r="B21" s="38">
        <v>42839</v>
      </c>
      <c r="C21" s="40">
        <v>391763</v>
      </c>
      <c r="D21" s="30" t="s">
        <v>1198</v>
      </c>
      <c r="E21" s="31">
        <v>4000000</v>
      </c>
      <c r="F21" s="31">
        <v>4000000</v>
      </c>
      <c r="G21" s="31">
        <f t="shared" si="0"/>
        <v>0</v>
      </c>
      <c r="H21" s="32" t="s">
        <v>1199</v>
      </c>
      <c r="I21" s="42"/>
      <c r="J21" s="29"/>
      <c r="K21" s="29"/>
    </row>
    <row r="22" spans="1:11">
      <c r="A22" s="44">
        <v>12</v>
      </c>
      <c r="B22" s="38">
        <v>42839</v>
      </c>
      <c r="C22" s="40">
        <v>402044</v>
      </c>
      <c r="D22" s="30" t="s">
        <v>1200</v>
      </c>
      <c r="E22" s="31">
        <v>3000000</v>
      </c>
      <c r="F22" s="31">
        <v>3000000</v>
      </c>
      <c r="G22" s="31">
        <f t="shared" si="0"/>
        <v>0</v>
      </c>
      <c r="H22" s="32" t="s">
        <v>1201</v>
      </c>
      <c r="I22" s="42"/>
      <c r="J22" s="29"/>
      <c r="K22" s="29"/>
    </row>
    <row r="23" spans="1:11">
      <c r="A23" s="44">
        <v>13</v>
      </c>
      <c r="B23" s="38">
        <v>42839</v>
      </c>
      <c r="C23" s="40">
        <v>403440</v>
      </c>
      <c r="D23" s="30" t="s">
        <v>1202</v>
      </c>
      <c r="E23" s="31">
        <v>2400000</v>
      </c>
      <c r="F23" s="31">
        <v>2400000</v>
      </c>
      <c r="G23" s="31">
        <f t="shared" si="0"/>
        <v>0</v>
      </c>
      <c r="H23" s="32" t="s">
        <v>1203</v>
      </c>
      <c r="I23" s="42"/>
      <c r="J23" s="29"/>
      <c r="K23" s="29"/>
    </row>
    <row r="24" spans="1:11" ht="25.5">
      <c r="A24" s="44">
        <v>14</v>
      </c>
      <c r="B24" s="38">
        <v>42839</v>
      </c>
      <c r="C24" s="40">
        <v>392921</v>
      </c>
      <c r="D24" s="30" t="s">
        <v>1204</v>
      </c>
      <c r="E24" s="31">
        <v>3400000</v>
      </c>
      <c r="F24" s="31">
        <v>3400000</v>
      </c>
      <c r="G24" s="31">
        <f t="shared" si="0"/>
        <v>0</v>
      </c>
      <c r="H24" s="32" t="s">
        <v>1205</v>
      </c>
      <c r="I24" s="42"/>
      <c r="J24" s="29"/>
      <c r="K24" s="29"/>
    </row>
    <row r="25" spans="1:11">
      <c r="A25" s="44">
        <v>15</v>
      </c>
      <c r="B25" s="38">
        <v>42839</v>
      </c>
      <c r="C25" s="40">
        <v>401742</v>
      </c>
      <c r="D25" s="30" t="s">
        <v>1206</v>
      </c>
      <c r="E25" s="31">
        <v>3800000</v>
      </c>
      <c r="F25" s="31">
        <v>3800000</v>
      </c>
      <c r="G25" s="31">
        <f t="shared" si="0"/>
        <v>0</v>
      </c>
      <c r="H25" s="32" t="s">
        <v>1207</v>
      </c>
      <c r="I25" s="42"/>
      <c r="J25" s="29"/>
      <c r="K25" s="29"/>
    </row>
    <row r="26" spans="1:11">
      <c r="A26" s="44">
        <v>16</v>
      </c>
      <c r="B26" s="38">
        <v>42839</v>
      </c>
      <c r="C26" s="40">
        <v>381613</v>
      </c>
      <c r="D26" s="30" t="s">
        <v>1208</v>
      </c>
      <c r="E26" s="31">
        <v>1200000</v>
      </c>
      <c r="F26" s="31">
        <v>1200000</v>
      </c>
      <c r="G26" s="31">
        <f t="shared" si="0"/>
        <v>0</v>
      </c>
      <c r="H26" s="32" t="s">
        <v>1209</v>
      </c>
      <c r="I26" s="42"/>
      <c r="J26" s="29"/>
      <c r="K26" s="29"/>
    </row>
    <row r="27" spans="1:11">
      <c r="A27" s="44">
        <v>17</v>
      </c>
      <c r="B27" s="38">
        <v>42839</v>
      </c>
      <c r="C27" s="40">
        <v>400202</v>
      </c>
      <c r="D27" s="30" t="s">
        <v>1210</v>
      </c>
      <c r="E27" s="31">
        <v>3800000</v>
      </c>
      <c r="F27" s="31">
        <v>3800000</v>
      </c>
      <c r="G27" s="31">
        <f t="shared" si="0"/>
        <v>0</v>
      </c>
      <c r="H27" s="32" t="s">
        <v>1211</v>
      </c>
      <c r="I27" s="42"/>
      <c r="J27" s="29"/>
      <c r="K27" s="29"/>
    </row>
    <row r="28" spans="1:11">
      <c r="A28" s="44">
        <v>18</v>
      </c>
      <c r="B28" s="38">
        <v>42839</v>
      </c>
      <c r="C28" s="40">
        <v>400942</v>
      </c>
      <c r="D28" s="30" t="s">
        <v>1212</v>
      </c>
      <c r="E28" s="31">
        <v>3000000</v>
      </c>
      <c r="F28" s="31">
        <v>3000000</v>
      </c>
      <c r="G28" s="31">
        <f t="shared" si="0"/>
        <v>0</v>
      </c>
      <c r="H28" s="32" t="s">
        <v>1213</v>
      </c>
      <c r="I28" s="42"/>
      <c r="J28" s="29"/>
      <c r="K28" s="29"/>
    </row>
    <row r="29" spans="1:11">
      <c r="A29" s="44">
        <v>19</v>
      </c>
      <c r="B29" s="38">
        <v>42839</v>
      </c>
      <c r="C29" s="40">
        <v>381341</v>
      </c>
      <c r="D29" s="30" t="s">
        <v>1214</v>
      </c>
      <c r="E29" s="31">
        <v>1400000</v>
      </c>
      <c r="F29" s="31">
        <v>1400000</v>
      </c>
      <c r="G29" s="31">
        <f t="shared" si="0"/>
        <v>0</v>
      </c>
      <c r="H29" s="32" t="s">
        <v>1215</v>
      </c>
      <c r="I29" s="42"/>
      <c r="J29" s="29"/>
      <c r="K29" s="29"/>
    </row>
    <row r="30" spans="1:11">
      <c r="A30" s="44">
        <v>20</v>
      </c>
      <c r="B30" s="38">
        <v>42839</v>
      </c>
      <c r="C30" s="40">
        <v>390730</v>
      </c>
      <c r="D30" s="30" t="s">
        <v>1216</v>
      </c>
      <c r="E30" s="31">
        <v>3800000</v>
      </c>
      <c r="F30" s="31">
        <v>3800000</v>
      </c>
      <c r="G30" s="31">
        <f t="shared" si="0"/>
        <v>0</v>
      </c>
      <c r="H30" s="32" t="s">
        <v>1217</v>
      </c>
      <c r="I30" s="42"/>
      <c r="J30" s="29"/>
      <c r="K30" s="29"/>
    </row>
    <row r="31" spans="1:11" ht="25.5">
      <c r="A31" s="44">
        <v>21</v>
      </c>
      <c r="B31" s="38">
        <v>42839</v>
      </c>
      <c r="C31" s="40">
        <v>391234</v>
      </c>
      <c r="D31" s="30" t="s">
        <v>1218</v>
      </c>
      <c r="E31" s="31">
        <v>3800000</v>
      </c>
      <c r="F31" s="31">
        <v>3800000</v>
      </c>
      <c r="G31" s="31">
        <f t="shared" si="0"/>
        <v>0</v>
      </c>
      <c r="H31" s="32" t="s">
        <v>1219</v>
      </c>
      <c r="I31" s="42"/>
      <c r="J31" s="29"/>
      <c r="K31" s="29"/>
    </row>
    <row r="32" spans="1:11">
      <c r="A32" s="44">
        <v>22</v>
      </c>
      <c r="B32" s="38">
        <v>42839</v>
      </c>
      <c r="C32" s="40">
        <v>402752</v>
      </c>
      <c r="D32" s="30" t="s">
        <v>1220</v>
      </c>
      <c r="E32" s="31">
        <v>3800000</v>
      </c>
      <c r="F32" s="31">
        <v>3800000</v>
      </c>
      <c r="G32" s="31">
        <f t="shared" si="0"/>
        <v>0</v>
      </c>
      <c r="H32" s="32" t="s">
        <v>1221</v>
      </c>
      <c r="I32" s="42"/>
      <c r="J32" s="29"/>
      <c r="K32" s="29"/>
    </row>
    <row r="33" spans="1:11">
      <c r="A33" s="44">
        <v>23</v>
      </c>
      <c r="B33" s="38">
        <v>42839</v>
      </c>
      <c r="C33" s="40">
        <v>402532</v>
      </c>
      <c r="D33" s="30" t="s">
        <v>1222</v>
      </c>
      <c r="E33" s="31">
        <v>3800000</v>
      </c>
      <c r="F33" s="31">
        <v>3800000</v>
      </c>
      <c r="G33" s="31">
        <f t="shared" si="0"/>
        <v>0</v>
      </c>
      <c r="H33" s="32" t="s">
        <v>1223</v>
      </c>
      <c r="I33" s="42"/>
      <c r="J33" s="29"/>
      <c r="K33" s="29"/>
    </row>
    <row r="34" spans="1:11">
      <c r="A34" s="44">
        <v>24</v>
      </c>
      <c r="B34" s="38">
        <v>42839</v>
      </c>
      <c r="C34" s="40">
        <v>390561</v>
      </c>
      <c r="D34" s="30" t="s">
        <v>575</v>
      </c>
      <c r="E34" s="31">
        <v>3400000</v>
      </c>
      <c r="F34" s="31">
        <v>3400000</v>
      </c>
      <c r="G34" s="31">
        <f t="shared" si="0"/>
        <v>0</v>
      </c>
      <c r="H34" s="32" t="s">
        <v>1224</v>
      </c>
      <c r="I34" s="42"/>
      <c r="J34" s="29"/>
      <c r="K34" s="29"/>
    </row>
    <row r="35" spans="1:11" ht="25.5">
      <c r="A35" s="44">
        <v>25</v>
      </c>
      <c r="B35" s="38">
        <v>42839</v>
      </c>
      <c r="C35" s="40">
        <v>402415</v>
      </c>
      <c r="D35" s="30" t="s">
        <v>1225</v>
      </c>
      <c r="E35" s="31">
        <v>4000000</v>
      </c>
      <c r="F35" s="31">
        <v>4000000</v>
      </c>
      <c r="G35" s="31">
        <f t="shared" si="0"/>
        <v>0</v>
      </c>
      <c r="H35" s="32" t="s">
        <v>1226</v>
      </c>
      <c r="I35" s="42"/>
      <c r="J35" s="29"/>
      <c r="K35" s="29"/>
    </row>
    <row r="36" spans="1:11">
      <c r="A36" s="44">
        <v>26</v>
      </c>
      <c r="B36" s="38">
        <v>42839</v>
      </c>
      <c r="C36" s="40">
        <v>391042</v>
      </c>
      <c r="D36" s="30" t="s">
        <v>1227</v>
      </c>
      <c r="E36" s="31">
        <v>4800000</v>
      </c>
      <c r="F36" s="31">
        <v>4800000</v>
      </c>
      <c r="G36" s="31">
        <f t="shared" si="0"/>
        <v>0</v>
      </c>
      <c r="H36" s="32" t="s">
        <v>1228</v>
      </c>
      <c r="I36" s="42"/>
      <c r="J36" s="29"/>
      <c r="K36" s="29"/>
    </row>
    <row r="37" spans="1:11" ht="25.5">
      <c r="A37" s="44">
        <v>27</v>
      </c>
      <c r="B37" s="38">
        <v>42839</v>
      </c>
      <c r="C37" s="40">
        <v>392831</v>
      </c>
      <c r="D37" s="30" t="s">
        <v>1229</v>
      </c>
      <c r="E37" s="31">
        <v>3000000</v>
      </c>
      <c r="F37" s="31">
        <v>3000000</v>
      </c>
      <c r="G37" s="31">
        <f t="shared" si="0"/>
        <v>0</v>
      </c>
      <c r="H37" s="32" t="s">
        <v>1230</v>
      </c>
      <c r="I37" s="42"/>
      <c r="J37" s="29"/>
      <c r="K37" s="29"/>
    </row>
    <row r="38" spans="1:11" ht="25.5">
      <c r="A38" s="44">
        <v>28</v>
      </c>
      <c r="B38" s="38">
        <v>42839</v>
      </c>
      <c r="C38" s="40">
        <v>382322</v>
      </c>
      <c r="D38" s="30" t="s">
        <v>1231</v>
      </c>
      <c r="E38" s="31">
        <v>2000000</v>
      </c>
      <c r="F38" s="31">
        <v>2000000</v>
      </c>
      <c r="G38" s="31">
        <f t="shared" si="0"/>
        <v>0</v>
      </c>
      <c r="H38" s="32" t="s">
        <v>1232</v>
      </c>
      <c r="I38" s="42"/>
      <c r="J38" s="29"/>
      <c r="K38" s="29"/>
    </row>
    <row r="39" spans="1:11" ht="25.5">
      <c r="A39" s="44">
        <v>29</v>
      </c>
      <c r="B39" s="38">
        <v>42839</v>
      </c>
      <c r="C39" s="40">
        <v>391233</v>
      </c>
      <c r="D39" s="30" t="s">
        <v>1233</v>
      </c>
      <c r="E39" s="31">
        <v>3800000</v>
      </c>
      <c r="F39" s="31">
        <v>3800000</v>
      </c>
      <c r="G39" s="31">
        <f t="shared" si="0"/>
        <v>0</v>
      </c>
      <c r="H39" s="32" t="s">
        <v>1234</v>
      </c>
      <c r="I39" s="42"/>
      <c r="J39" s="29"/>
      <c r="K39" s="29"/>
    </row>
    <row r="40" spans="1:11">
      <c r="A40" s="44">
        <v>30</v>
      </c>
      <c r="B40" s="38">
        <v>42839</v>
      </c>
      <c r="C40" s="40">
        <v>380142</v>
      </c>
      <c r="D40" s="30" t="s">
        <v>1235</v>
      </c>
      <c r="E40" s="31">
        <v>800000</v>
      </c>
      <c r="F40" s="31">
        <v>800000</v>
      </c>
      <c r="G40" s="31">
        <f t="shared" si="0"/>
        <v>0</v>
      </c>
      <c r="H40" s="32" t="s">
        <v>1236</v>
      </c>
      <c r="I40" s="42"/>
      <c r="J40" s="29"/>
      <c r="K40" s="29"/>
    </row>
    <row r="41" spans="1:11">
      <c r="A41" s="44">
        <v>31</v>
      </c>
      <c r="B41" s="38">
        <v>42839</v>
      </c>
      <c r="C41" s="40" t="s">
        <v>1237</v>
      </c>
      <c r="D41" s="30" t="s">
        <v>1238</v>
      </c>
      <c r="E41" s="31">
        <v>19700000</v>
      </c>
      <c r="F41" s="31">
        <v>19700000</v>
      </c>
      <c r="G41" s="31">
        <f t="shared" si="0"/>
        <v>0</v>
      </c>
      <c r="H41" s="32" t="s">
        <v>1239</v>
      </c>
      <c r="I41" s="42"/>
      <c r="J41" s="29"/>
      <c r="K41" s="29"/>
    </row>
    <row r="42" spans="1:11">
      <c r="A42" s="44">
        <v>32</v>
      </c>
      <c r="B42" s="38">
        <v>42839</v>
      </c>
      <c r="C42" s="40">
        <v>391010</v>
      </c>
      <c r="D42" s="30" t="s">
        <v>1240</v>
      </c>
      <c r="E42" s="31">
        <v>3400000</v>
      </c>
      <c r="F42" s="31">
        <v>3400000</v>
      </c>
      <c r="G42" s="31">
        <f t="shared" si="0"/>
        <v>0</v>
      </c>
      <c r="H42" s="32" t="s">
        <v>1241</v>
      </c>
      <c r="I42" s="42"/>
      <c r="J42" s="29"/>
      <c r="K42" s="29"/>
    </row>
    <row r="43" spans="1:11">
      <c r="A43" s="44">
        <v>33</v>
      </c>
      <c r="B43" s="38">
        <v>42839</v>
      </c>
      <c r="C43" s="40">
        <v>401322</v>
      </c>
      <c r="D43" s="30" t="s">
        <v>1242</v>
      </c>
      <c r="E43" s="31">
        <v>3400000</v>
      </c>
      <c r="F43" s="31">
        <v>3400000</v>
      </c>
      <c r="G43" s="31">
        <f t="shared" si="0"/>
        <v>0</v>
      </c>
      <c r="H43" s="32" t="s">
        <v>1243</v>
      </c>
      <c r="I43" s="42"/>
      <c r="J43" s="29"/>
      <c r="K43" s="29"/>
    </row>
    <row r="44" spans="1:11">
      <c r="A44" s="44">
        <v>34</v>
      </c>
      <c r="B44" s="38">
        <v>42839</v>
      </c>
      <c r="C44" s="40">
        <v>401354</v>
      </c>
      <c r="D44" s="30" t="s">
        <v>1244</v>
      </c>
      <c r="E44" s="31">
        <v>3800000</v>
      </c>
      <c r="F44" s="31">
        <v>3800000</v>
      </c>
      <c r="G44" s="31">
        <f t="shared" si="0"/>
        <v>0</v>
      </c>
      <c r="H44" s="32" t="s">
        <v>1245</v>
      </c>
      <c r="I44" s="42"/>
      <c r="J44" s="29"/>
      <c r="K44" s="29"/>
    </row>
    <row r="45" spans="1:11">
      <c r="A45" s="44">
        <v>35</v>
      </c>
      <c r="B45" s="38">
        <v>42839</v>
      </c>
      <c r="C45" s="40">
        <v>382566</v>
      </c>
      <c r="D45" s="30" t="s">
        <v>1246</v>
      </c>
      <c r="E45" s="31">
        <v>2000000</v>
      </c>
      <c r="F45" s="31">
        <v>2000000</v>
      </c>
      <c r="G45" s="31">
        <f t="shared" si="0"/>
        <v>0</v>
      </c>
      <c r="H45" s="32" t="s">
        <v>1247</v>
      </c>
      <c r="I45" s="42"/>
      <c r="J45" s="29"/>
      <c r="K45" s="29"/>
    </row>
    <row r="46" spans="1:11">
      <c r="A46" s="44">
        <v>36</v>
      </c>
      <c r="B46" s="38">
        <v>42839</v>
      </c>
      <c r="C46" s="40">
        <v>382213</v>
      </c>
      <c r="D46" s="30" t="s">
        <v>1248</v>
      </c>
      <c r="E46" s="31">
        <v>2000000</v>
      </c>
      <c r="F46" s="31">
        <v>2000000</v>
      </c>
      <c r="G46" s="31">
        <f t="shared" si="0"/>
        <v>0</v>
      </c>
      <c r="H46" s="32" t="s">
        <v>1249</v>
      </c>
      <c r="I46" s="42"/>
      <c r="J46" s="29"/>
      <c r="K46" s="29"/>
    </row>
    <row r="47" spans="1:11">
      <c r="A47" s="44">
        <v>37</v>
      </c>
      <c r="B47" s="38">
        <v>42839</v>
      </c>
      <c r="C47" s="40">
        <v>403450</v>
      </c>
      <c r="D47" s="30" t="s">
        <v>1250</v>
      </c>
      <c r="E47" s="31">
        <v>3200000</v>
      </c>
      <c r="F47" s="31">
        <v>3200000</v>
      </c>
      <c r="G47" s="31">
        <f t="shared" si="0"/>
        <v>0</v>
      </c>
      <c r="H47" s="32" t="s">
        <v>1251</v>
      </c>
      <c r="I47" s="42"/>
      <c r="J47" s="29"/>
      <c r="K47" s="29"/>
    </row>
    <row r="48" spans="1:11">
      <c r="A48" s="44">
        <v>38</v>
      </c>
      <c r="B48" s="38">
        <v>42839</v>
      </c>
      <c r="C48" s="40">
        <v>382121</v>
      </c>
      <c r="D48" s="30" t="s">
        <v>1252</v>
      </c>
      <c r="E48" s="31">
        <v>2000000</v>
      </c>
      <c r="F48" s="31">
        <v>2000000</v>
      </c>
      <c r="G48" s="31">
        <f t="shared" si="0"/>
        <v>0</v>
      </c>
      <c r="H48" s="32" t="s">
        <v>1253</v>
      </c>
      <c r="I48" s="42"/>
      <c r="J48" s="29"/>
      <c r="K48" s="29"/>
    </row>
    <row r="49" spans="1:11">
      <c r="A49" s="44">
        <v>39</v>
      </c>
      <c r="B49" s="38">
        <v>42839</v>
      </c>
      <c r="C49" s="40">
        <v>382557</v>
      </c>
      <c r="D49" s="30" t="s">
        <v>1254</v>
      </c>
      <c r="E49" s="31">
        <v>5000000</v>
      </c>
      <c r="F49" s="31">
        <v>5000000</v>
      </c>
      <c r="G49" s="31">
        <f t="shared" si="0"/>
        <v>0</v>
      </c>
      <c r="H49" s="32" t="s">
        <v>1255</v>
      </c>
      <c r="I49" s="42"/>
      <c r="J49" s="29"/>
      <c r="K49" s="29"/>
    </row>
    <row r="50" spans="1:11" ht="25.5">
      <c r="A50" s="44">
        <v>40</v>
      </c>
      <c r="B50" s="38">
        <v>42839</v>
      </c>
      <c r="C50" s="40">
        <v>382358</v>
      </c>
      <c r="D50" s="30" t="s">
        <v>1256</v>
      </c>
      <c r="E50" s="31">
        <v>5000000</v>
      </c>
      <c r="F50" s="31">
        <v>5000000</v>
      </c>
      <c r="G50" s="31">
        <f t="shared" si="0"/>
        <v>0</v>
      </c>
      <c r="H50" s="32" t="s">
        <v>1257</v>
      </c>
      <c r="I50" s="42"/>
      <c r="J50" s="29"/>
      <c r="K50" s="29"/>
    </row>
    <row r="51" spans="1:11">
      <c r="A51" s="44">
        <v>41</v>
      </c>
      <c r="B51" s="38">
        <v>42839</v>
      </c>
      <c r="C51" s="40">
        <v>392751</v>
      </c>
      <c r="D51" s="30" t="s">
        <v>1258</v>
      </c>
      <c r="E51" s="31">
        <v>3000000</v>
      </c>
      <c r="F51" s="31">
        <v>3000000</v>
      </c>
      <c r="G51" s="31">
        <f t="shared" si="0"/>
        <v>0</v>
      </c>
      <c r="H51" s="32" t="s">
        <v>1259</v>
      </c>
      <c r="I51" s="42"/>
      <c r="J51" s="29"/>
      <c r="K51" s="29"/>
    </row>
    <row r="52" spans="1:11">
      <c r="A52" s="44">
        <v>42</v>
      </c>
      <c r="B52" s="38">
        <v>42839</v>
      </c>
      <c r="C52" s="40">
        <v>382739</v>
      </c>
      <c r="D52" s="30" t="s">
        <v>1260</v>
      </c>
      <c r="E52" s="31">
        <v>2400000</v>
      </c>
      <c r="F52" s="31">
        <v>2400000</v>
      </c>
      <c r="G52" s="31">
        <f t="shared" si="0"/>
        <v>0</v>
      </c>
      <c r="H52" s="32" t="s">
        <v>1261</v>
      </c>
      <c r="I52" s="42"/>
      <c r="J52" s="29"/>
      <c r="K52" s="29"/>
    </row>
    <row r="53" spans="1:11">
      <c r="A53" s="44">
        <v>43</v>
      </c>
      <c r="B53" s="38">
        <v>42839</v>
      </c>
      <c r="C53" s="40">
        <v>392832</v>
      </c>
      <c r="D53" s="30" t="s">
        <v>1262</v>
      </c>
      <c r="E53" s="31">
        <v>3000000</v>
      </c>
      <c r="F53" s="31">
        <v>3000000</v>
      </c>
      <c r="G53" s="31">
        <f t="shared" si="0"/>
        <v>0</v>
      </c>
      <c r="H53" s="32" t="s">
        <v>1263</v>
      </c>
      <c r="I53" s="42"/>
      <c r="J53" s="29"/>
      <c r="K53" s="29"/>
    </row>
    <row r="54" spans="1:11">
      <c r="A54" s="44">
        <v>44</v>
      </c>
      <c r="B54" s="38">
        <v>42839</v>
      </c>
      <c r="C54" s="40">
        <v>392820</v>
      </c>
      <c r="D54" s="30" t="s">
        <v>1264</v>
      </c>
      <c r="E54" s="31">
        <v>3000000</v>
      </c>
      <c r="F54" s="31">
        <v>3000000</v>
      </c>
      <c r="G54" s="31">
        <f t="shared" si="0"/>
        <v>0</v>
      </c>
      <c r="H54" s="32" t="s">
        <v>1265</v>
      </c>
      <c r="I54" s="42"/>
      <c r="J54" s="29"/>
      <c r="K54" s="29"/>
    </row>
    <row r="55" spans="1:11">
      <c r="A55" s="44">
        <v>45</v>
      </c>
      <c r="B55" s="38">
        <v>42839</v>
      </c>
      <c r="C55" s="40">
        <v>402402</v>
      </c>
      <c r="D55" s="30" t="s">
        <v>1266</v>
      </c>
      <c r="E55" s="31">
        <v>3000000</v>
      </c>
      <c r="F55" s="31">
        <v>3000000</v>
      </c>
      <c r="G55" s="31">
        <f t="shared" si="0"/>
        <v>0</v>
      </c>
      <c r="H55" s="32" t="s">
        <v>1267</v>
      </c>
      <c r="I55" s="42"/>
      <c r="J55" s="29"/>
      <c r="K55" s="29"/>
    </row>
    <row r="56" spans="1:11">
      <c r="A56" s="44">
        <v>46</v>
      </c>
      <c r="B56" s="38">
        <v>42839</v>
      </c>
      <c r="C56" s="40">
        <v>402976</v>
      </c>
      <c r="D56" s="30" t="s">
        <v>1268</v>
      </c>
      <c r="E56" s="31">
        <v>15300000</v>
      </c>
      <c r="F56" s="31">
        <v>15300000</v>
      </c>
      <c r="G56" s="31">
        <f t="shared" si="0"/>
        <v>0</v>
      </c>
      <c r="H56" s="32" t="s">
        <v>1269</v>
      </c>
      <c r="I56" s="42"/>
      <c r="J56" s="29"/>
      <c r="K56" s="29"/>
    </row>
    <row r="57" spans="1:11">
      <c r="A57" s="44">
        <v>47</v>
      </c>
      <c r="B57" s="38">
        <v>42839</v>
      </c>
      <c r="C57" s="40">
        <v>382016</v>
      </c>
      <c r="D57" s="30" t="s">
        <v>1270</v>
      </c>
      <c r="E57" s="31">
        <v>400000</v>
      </c>
      <c r="F57" s="31">
        <v>400000</v>
      </c>
      <c r="G57" s="31">
        <f t="shared" si="0"/>
        <v>0</v>
      </c>
      <c r="H57" s="32" t="s">
        <v>1271</v>
      </c>
      <c r="I57" s="42"/>
      <c r="J57" s="29"/>
      <c r="K57" s="29"/>
    </row>
    <row r="58" spans="1:11">
      <c r="A58" s="44">
        <v>48</v>
      </c>
      <c r="B58" s="38">
        <v>42839</v>
      </c>
      <c r="C58" s="40">
        <v>400148</v>
      </c>
      <c r="D58" s="30" t="s">
        <v>1272</v>
      </c>
      <c r="E58" s="31">
        <v>4000000</v>
      </c>
      <c r="F58" s="31">
        <v>4000000</v>
      </c>
      <c r="G58" s="31">
        <f t="shared" si="0"/>
        <v>0</v>
      </c>
      <c r="H58" s="32" t="s">
        <v>1273</v>
      </c>
      <c r="I58" s="42"/>
      <c r="J58" s="29"/>
      <c r="K58" s="29"/>
    </row>
    <row r="59" spans="1:11">
      <c r="A59" s="44">
        <v>49</v>
      </c>
      <c r="B59" s="38">
        <v>42839</v>
      </c>
      <c r="C59" s="40">
        <v>401725</v>
      </c>
      <c r="D59" s="30" t="s">
        <v>1274</v>
      </c>
      <c r="E59" s="31">
        <v>3800000</v>
      </c>
      <c r="F59" s="31">
        <v>3800000</v>
      </c>
      <c r="G59" s="31">
        <f t="shared" si="0"/>
        <v>0</v>
      </c>
      <c r="H59" s="32" t="s">
        <v>1275</v>
      </c>
      <c r="I59" s="42"/>
      <c r="J59" s="29"/>
      <c r="K59" s="29"/>
    </row>
    <row r="60" spans="1:11">
      <c r="A60" s="44">
        <v>50</v>
      </c>
      <c r="B60" s="38">
        <v>42839</v>
      </c>
      <c r="C60" s="40">
        <v>402334</v>
      </c>
      <c r="D60" s="30" t="s">
        <v>1276</v>
      </c>
      <c r="E60" s="31">
        <v>3800000</v>
      </c>
      <c r="F60" s="31">
        <v>3800000</v>
      </c>
      <c r="G60" s="31">
        <f t="shared" si="0"/>
        <v>0</v>
      </c>
      <c r="H60" s="32" t="s">
        <v>1277</v>
      </c>
      <c r="I60" s="42"/>
      <c r="J60" s="29"/>
      <c r="K60" s="29"/>
    </row>
    <row r="61" spans="1:11">
      <c r="A61" s="44">
        <v>51</v>
      </c>
      <c r="B61" s="38">
        <v>42839</v>
      </c>
      <c r="C61" s="40">
        <v>403154</v>
      </c>
      <c r="D61" s="30" t="s">
        <v>1278</v>
      </c>
      <c r="E61" s="31">
        <v>2400000</v>
      </c>
      <c r="F61" s="31">
        <v>2400000</v>
      </c>
      <c r="G61" s="31">
        <f t="shared" si="0"/>
        <v>0</v>
      </c>
      <c r="H61" s="32" t="s">
        <v>1279</v>
      </c>
      <c r="I61" s="42"/>
      <c r="J61" s="29"/>
      <c r="K61" s="29"/>
    </row>
    <row r="62" spans="1:11" ht="25.5">
      <c r="A62" s="44">
        <v>52</v>
      </c>
      <c r="B62" s="38">
        <v>42839</v>
      </c>
      <c r="C62" s="40">
        <v>403202</v>
      </c>
      <c r="D62" s="30" t="s">
        <v>53</v>
      </c>
      <c r="E62" s="31">
        <v>2400000</v>
      </c>
      <c r="F62" s="31">
        <v>2400000</v>
      </c>
      <c r="G62" s="31">
        <f t="shared" si="0"/>
        <v>0</v>
      </c>
      <c r="H62" s="32" t="s">
        <v>1280</v>
      </c>
      <c r="I62" s="42"/>
      <c r="J62" s="29"/>
      <c r="K62" s="29"/>
    </row>
    <row r="63" spans="1:11">
      <c r="A63" s="44">
        <v>53</v>
      </c>
      <c r="B63" s="38">
        <v>42839</v>
      </c>
      <c r="C63" s="39">
        <v>390823</v>
      </c>
      <c r="D63" s="30" t="s">
        <v>1281</v>
      </c>
      <c r="E63" s="31">
        <v>3400000</v>
      </c>
      <c r="F63" s="31">
        <v>3400000</v>
      </c>
      <c r="G63" s="31">
        <f t="shared" si="0"/>
        <v>0</v>
      </c>
      <c r="H63" s="32" t="s">
        <v>1282</v>
      </c>
      <c r="I63" s="42"/>
      <c r="J63" s="29"/>
      <c r="K63" s="29"/>
    </row>
    <row r="64" spans="1:11">
      <c r="A64" s="44">
        <v>54</v>
      </c>
      <c r="B64" s="38">
        <v>42839</v>
      </c>
      <c r="C64" s="39">
        <v>400838</v>
      </c>
      <c r="D64" s="30" t="s">
        <v>1283</v>
      </c>
      <c r="E64" s="31">
        <v>1800000</v>
      </c>
      <c r="F64" s="31">
        <v>1800000</v>
      </c>
      <c r="G64" s="31">
        <f t="shared" si="0"/>
        <v>0</v>
      </c>
      <c r="H64" s="32" t="s">
        <v>1284</v>
      </c>
      <c r="I64" s="42"/>
      <c r="J64" s="29"/>
      <c r="K64" s="29"/>
    </row>
    <row r="65" spans="1:11">
      <c r="A65" s="44">
        <v>55</v>
      </c>
      <c r="B65" s="38">
        <v>42839</v>
      </c>
      <c r="C65" s="40">
        <v>390541</v>
      </c>
      <c r="D65" s="30" t="s">
        <v>1285</v>
      </c>
      <c r="E65" s="31">
        <v>3800000</v>
      </c>
      <c r="F65" s="31">
        <v>3800000</v>
      </c>
      <c r="G65" s="31">
        <f t="shared" si="0"/>
        <v>0</v>
      </c>
      <c r="H65" s="32" t="s">
        <v>1286</v>
      </c>
      <c r="I65" s="8"/>
      <c r="J65" s="29"/>
      <c r="K65" s="29"/>
    </row>
    <row r="66" spans="1:11">
      <c r="A66" s="44">
        <v>56</v>
      </c>
      <c r="B66" s="38">
        <v>42839</v>
      </c>
      <c r="C66" s="39">
        <v>403851</v>
      </c>
      <c r="D66" s="30" t="s">
        <v>1287</v>
      </c>
      <c r="E66" s="31">
        <v>3400000</v>
      </c>
      <c r="F66" s="31">
        <v>3400000</v>
      </c>
      <c r="G66" s="31">
        <f t="shared" si="0"/>
        <v>0</v>
      </c>
      <c r="H66" s="32" t="s">
        <v>1288</v>
      </c>
      <c r="I66" s="8"/>
      <c r="J66" s="29"/>
      <c r="K66" s="29"/>
    </row>
    <row r="67" spans="1:11">
      <c r="A67" s="44">
        <v>57</v>
      </c>
      <c r="B67" s="38">
        <v>42839</v>
      </c>
      <c r="C67" s="39">
        <v>382447</v>
      </c>
      <c r="D67" s="30" t="s">
        <v>1289</v>
      </c>
      <c r="E67" s="31">
        <v>2000000</v>
      </c>
      <c r="F67" s="31">
        <v>2000000</v>
      </c>
      <c r="G67" s="31">
        <f t="shared" si="0"/>
        <v>0</v>
      </c>
      <c r="H67" s="32" t="s">
        <v>1290</v>
      </c>
      <c r="I67" s="8"/>
      <c r="J67" s="29"/>
      <c r="K67" s="29"/>
    </row>
    <row r="68" spans="1:11">
      <c r="A68" s="44">
        <v>58</v>
      </c>
      <c r="B68" s="38">
        <v>42839</v>
      </c>
      <c r="C68" s="39">
        <v>391053</v>
      </c>
      <c r="D68" s="30" t="s">
        <v>1291</v>
      </c>
      <c r="E68" s="31">
        <v>5000000</v>
      </c>
      <c r="F68" s="31">
        <v>5000000</v>
      </c>
      <c r="G68" s="31">
        <f t="shared" si="0"/>
        <v>0</v>
      </c>
      <c r="H68" s="32" t="s">
        <v>1292</v>
      </c>
      <c r="I68" s="8"/>
      <c r="J68" s="29"/>
      <c r="K68" s="29"/>
    </row>
    <row r="69" spans="1:11">
      <c r="A69" s="44">
        <v>59</v>
      </c>
      <c r="B69" s="38">
        <v>42839</v>
      </c>
      <c r="C69" s="39">
        <v>400236</v>
      </c>
      <c r="D69" s="30" t="s">
        <v>1293</v>
      </c>
      <c r="E69" s="31">
        <v>4000000</v>
      </c>
      <c r="F69" s="31">
        <v>4000000</v>
      </c>
      <c r="G69" s="31">
        <f t="shared" si="0"/>
        <v>0</v>
      </c>
      <c r="H69" s="32" t="s">
        <v>1294</v>
      </c>
      <c r="I69" s="8"/>
      <c r="J69" s="29"/>
      <c r="K69" s="29"/>
    </row>
    <row r="70" spans="1:11" ht="25.5">
      <c r="A70" s="44">
        <v>60</v>
      </c>
      <c r="B70" s="38">
        <v>42839</v>
      </c>
      <c r="C70" s="39">
        <v>404041</v>
      </c>
      <c r="D70" s="30" t="s">
        <v>1295</v>
      </c>
      <c r="E70" s="31">
        <v>3800000</v>
      </c>
      <c r="F70" s="31">
        <v>3800000</v>
      </c>
      <c r="G70" s="31">
        <f t="shared" si="0"/>
        <v>0</v>
      </c>
      <c r="H70" s="32" t="s">
        <v>1296</v>
      </c>
      <c r="I70" s="8"/>
      <c r="J70" s="29"/>
      <c r="K70" s="29"/>
    </row>
    <row r="71" spans="1:11">
      <c r="A71" s="44">
        <v>61</v>
      </c>
      <c r="B71" s="38">
        <v>42839</v>
      </c>
      <c r="C71" s="39">
        <v>382210</v>
      </c>
      <c r="D71" s="30" t="s">
        <v>1297</v>
      </c>
      <c r="E71" s="31">
        <v>2000000</v>
      </c>
      <c r="F71" s="31">
        <v>2000000</v>
      </c>
      <c r="G71" s="31">
        <f t="shared" si="0"/>
        <v>0</v>
      </c>
      <c r="H71" s="32" t="s">
        <v>1298</v>
      </c>
      <c r="I71" s="8"/>
      <c r="J71" s="29"/>
      <c r="K71" s="29"/>
    </row>
    <row r="72" spans="1:11" ht="25.5">
      <c r="A72" s="44">
        <v>62</v>
      </c>
      <c r="B72" s="38">
        <v>42839</v>
      </c>
      <c r="C72" s="39">
        <v>400862</v>
      </c>
      <c r="D72" s="30" t="s">
        <v>1299</v>
      </c>
      <c r="E72" s="31">
        <v>4000000</v>
      </c>
      <c r="F72" s="31">
        <v>4000000</v>
      </c>
      <c r="G72" s="31">
        <f t="shared" si="0"/>
        <v>0</v>
      </c>
      <c r="H72" s="32" t="s">
        <v>1300</v>
      </c>
      <c r="I72" s="8"/>
      <c r="J72" s="29"/>
      <c r="K72" s="29"/>
    </row>
    <row r="73" spans="1:11">
      <c r="A73" s="44">
        <v>63</v>
      </c>
      <c r="B73" s="38">
        <v>42839</v>
      </c>
      <c r="C73" s="39">
        <v>382468</v>
      </c>
      <c r="D73" s="30" t="s">
        <v>1301</v>
      </c>
      <c r="E73" s="31">
        <v>5000000</v>
      </c>
      <c r="F73" s="31">
        <v>5000000</v>
      </c>
      <c r="G73" s="31">
        <f t="shared" si="0"/>
        <v>0</v>
      </c>
      <c r="H73" s="32" t="s">
        <v>1302</v>
      </c>
      <c r="I73" s="8"/>
      <c r="J73" s="29"/>
      <c r="K73" s="29"/>
    </row>
    <row r="74" spans="1:11" ht="25.5">
      <c r="A74" s="44">
        <v>64</v>
      </c>
      <c r="B74" s="38">
        <v>42839</v>
      </c>
      <c r="C74" s="39">
        <v>382258</v>
      </c>
      <c r="D74" s="30" t="s">
        <v>506</v>
      </c>
      <c r="E74" s="31">
        <v>2000000</v>
      </c>
      <c r="F74" s="31">
        <v>2000000</v>
      </c>
      <c r="G74" s="31">
        <f t="shared" si="0"/>
        <v>0</v>
      </c>
      <c r="H74" s="32" t="s">
        <v>568</v>
      </c>
      <c r="I74" s="8"/>
      <c r="J74" s="29"/>
      <c r="K74" s="29"/>
    </row>
    <row r="75" spans="1:11">
      <c r="A75" s="44">
        <v>65</v>
      </c>
      <c r="B75" s="38">
        <v>42839</v>
      </c>
      <c r="C75" s="39">
        <v>382433</v>
      </c>
      <c r="D75" s="30" t="s">
        <v>509</v>
      </c>
      <c r="E75" s="31">
        <v>2000000</v>
      </c>
      <c r="F75" s="31">
        <v>2000000</v>
      </c>
      <c r="G75" s="31">
        <f t="shared" si="0"/>
        <v>0</v>
      </c>
      <c r="H75" s="32" t="s">
        <v>570</v>
      </c>
      <c r="I75" s="8"/>
      <c r="J75" s="29"/>
      <c r="K75" s="29"/>
    </row>
    <row r="76" spans="1:11" ht="25.5">
      <c r="A76" s="44">
        <v>66</v>
      </c>
      <c r="B76" s="38">
        <v>42839</v>
      </c>
      <c r="C76" s="39">
        <v>403813</v>
      </c>
      <c r="D76" s="30" t="s">
        <v>510</v>
      </c>
      <c r="E76" s="31">
        <v>3400000</v>
      </c>
      <c r="F76" s="31">
        <v>3400000</v>
      </c>
      <c r="G76" s="31">
        <f t="shared" si="0"/>
        <v>0</v>
      </c>
      <c r="H76" s="32" t="s">
        <v>571</v>
      </c>
      <c r="I76" s="8"/>
      <c r="J76" s="29"/>
      <c r="K76" s="29"/>
    </row>
    <row r="77" spans="1:11" ht="25.5">
      <c r="A77" s="44">
        <v>67</v>
      </c>
      <c r="B77" s="38">
        <v>42839</v>
      </c>
      <c r="C77" s="39" t="s">
        <v>511</v>
      </c>
      <c r="D77" s="30" t="s">
        <v>512</v>
      </c>
      <c r="E77" s="31">
        <v>7880000</v>
      </c>
      <c r="F77" s="31">
        <v>7880000</v>
      </c>
      <c r="G77" s="31">
        <f t="shared" si="0"/>
        <v>0</v>
      </c>
      <c r="H77" s="32" t="s">
        <v>572</v>
      </c>
      <c r="I77" s="8"/>
      <c r="J77" s="29"/>
      <c r="K77" s="29"/>
    </row>
    <row r="78" spans="1:11">
      <c r="A78" s="44">
        <v>68</v>
      </c>
      <c r="B78" s="38">
        <v>42839</v>
      </c>
      <c r="C78" s="39">
        <v>382055</v>
      </c>
      <c r="D78" s="30" t="s">
        <v>513</v>
      </c>
      <c r="E78" s="31">
        <v>1400000</v>
      </c>
      <c r="F78" s="31">
        <v>1400000</v>
      </c>
      <c r="G78" s="31">
        <f t="shared" ref="G78:G92" si="1">F78-E78</f>
        <v>0</v>
      </c>
      <c r="H78" s="32" t="s">
        <v>573</v>
      </c>
      <c r="I78" s="8"/>
      <c r="J78" s="29"/>
      <c r="K78" s="29"/>
    </row>
    <row r="79" spans="1:11">
      <c r="A79" s="44">
        <v>69</v>
      </c>
      <c r="B79" s="38">
        <v>42839</v>
      </c>
      <c r="C79" s="39">
        <v>382841</v>
      </c>
      <c r="D79" s="30" t="s">
        <v>514</v>
      </c>
      <c r="E79" s="31">
        <v>5000000</v>
      </c>
      <c r="F79" s="31">
        <v>5000000</v>
      </c>
      <c r="G79" s="31">
        <f t="shared" si="1"/>
        <v>0</v>
      </c>
      <c r="H79" s="32" t="s">
        <v>574</v>
      </c>
      <c r="I79" s="8"/>
      <c r="J79" s="29"/>
      <c r="K79" s="29"/>
    </row>
    <row r="80" spans="1:11" ht="25.5">
      <c r="A80" s="44">
        <v>70</v>
      </c>
      <c r="B80" s="38">
        <v>42839</v>
      </c>
      <c r="C80" s="39">
        <v>380646</v>
      </c>
      <c r="D80" s="30" t="s">
        <v>1303</v>
      </c>
      <c r="E80" s="31">
        <v>400000</v>
      </c>
      <c r="F80" s="31">
        <v>400000</v>
      </c>
      <c r="G80" s="31">
        <f t="shared" si="1"/>
        <v>0</v>
      </c>
      <c r="H80" s="32" t="s">
        <v>1304</v>
      </c>
      <c r="I80" s="8"/>
      <c r="J80" s="29"/>
      <c r="K80" s="29"/>
    </row>
    <row r="81" spans="1:11" ht="25.5">
      <c r="A81" s="44">
        <v>71</v>
      </c>
      <c r="B81" s="38">
        <v>42839</v>
      </c>
      <c r="C81" s="39" t="s">
        <v>1305</v>
      </c>
      <c r="D81" s="30" t="s">
        <v>1306</v>
      </c>
      <c r="E81" s="31">
        <v>7880000</v>
      </c>
      <c r="F81" s="31">
        <v>7880000</v>
      </c>
      <c r="G81" s="31">
        <f t="shared" si="1"/>
        <v>0</v>
      </c>
      <c r="H81" s="32" t="s">
        <v>1307</v>
      </c>
      <c r="I81" s="8"/>
      <c r="J81" s="29"/>
      <c r="K81" s="29"/>
    </row>
    <row r="82" spans="1:11">
      <c r="A82" s="44">
        <v>72</v>
      </c>
      <c r="B82" s="38">
        <v>42839</v>
      </c>
      <c r="C82" s="39">
        <v>390928</v>
      </c>
      <c r="D82" s="30" t="s">
        <v>1308</v>
      </c>
      <c r="E82" s="31">
        <v>3800000</v>
      </c>
      <c r="F82" s="31">
        <v>3800000</v>
      </c>
      <c r="G82" s="31">
        <f t="shared" si="1"/>
        <v>0</v>
      </c>
      <c r="H82" s="32" t="s">
        <v>1309</v>
      </c>
      <c r="I82" s="8"/>
      <c r="J82" s="29"/>
      <c r="K82" s="29"/>
    </row>
    <row r="83" spans="1:11">
      <c r="A83" s="44">
        <v>73</v>
      </c>
      <c r="B83" s="38">
        <v>42839</v>
      </c>
      <c r="C83" s="39">
        <v>402751</v>
      </c>
      <c r="D83" s="30" t="s">
        <v>1310</v>
      </c>
      <c r="E83" s="31">
        <v>1140000</v>
      </c>
      <c r="F83" s="31">
        <v>1140000</v>
      </c>
      <c r="G83" s="31">
        <f t="shared" si="1"/>
        <v>0</v>
      </c>
      <c r="H83" s="32" t="s">
        <v>1311</v>
      </c>
      <c r="I83" s="8"/>
      <c r="J83" s="29"/>
      <c r="K83" s="29"/>
    </row>
    <row r="84" spans="1:11">
      <c r="A84" s="44">
        <v>74</v>
      </c>
      <c r="B84" s="38">
        <v>42839</v>
      </c>
      <c r="C84" s="39">
        <v>382562</v>
      </c>
      <c r="D84" s="30" t="s">
        <v>1312</v>
      </c>
      <c r="E84" s="31">
        <v>2000000</v>
      </c>
      <c r="F84" s="31">
        <v>2000000</v>
      </c>
      <c r="G84" s="31">
        <f t="shared" si="1"/>
        <v>0</v>
      </c>
      <c r="H84" s="32" t="s">
        <v>1313</v>
      </c>
      <c r="I84" s="8"/>
      <c r="J84" s="29"/>
      <c r="K84" s="29"/>
    </row>
    <row r="85" spans="1:11" ht="25.5">
      <c r="A85" s="44">
        <v>75</v>
      </c>
      <c r="B85" s="38">
        <v>42839</v>
      </c>
      <c r="C85" s="39">
        <v>402911</v>
      </c>
      <c r="D85" s="30" t="s">
        <v>1314</v>
      </c>
      <c r="E85" s="31">
        <v>15300000</v>
      </c>
      <c r="F85" s="31">
        <v>15300000</v>
      </c>
      <c r="G85" s="31">
        <f t="shared" si="1"/>
        <v>0</v>
      </c>
      <c r="H85" s="32" t="s">
        <v>1315</v>
      </c>
      <c r="I85" s="8"/>
      <c r="J85" s="29"/>
      <c r="K85" s="29"/>
    </row>
    <row r="86" spans="1:11">
      <c r="A86" s="44">
        <v>76</v>
      </c>
      <c r="B86" s="38">
        <v>42839</v>
      </c>
      <c r="C86" s="39">
        <v>392760</v>
      </c>
      <c r="D86" s="30" t="s">
        <v>1316</v>
      </c>
      <c r="E86" s="31">
        <v>3000000</v>
      </c>
      <c r="F86" s="31">
        <v>3000000</v>
      </c>
      <c r="G86" s="31">
        <f t="shared" si="1"/>
        <v>0</v>
      </c>
      <c r="H86" s="32" t="s">
        <v>1317</v>
      </c>
      <c r="I86" s="8"/>
      <c r="J86" s="29"/>
      <c r="K86" s="29"/>
    </row>
    <row r="87" spans="1:11">
      <c r="A87" s="44">
        <v>77</v>
      </c>
      <c r="B87" s="38">
        <v>42839</v>
      </c>
      <c r="C87" s="39" t="s">
        <v>1318</v>
      </c>
      <c r="D87" s="30" t="s">
        <v>1319</v>
      </c>
      <c r="E87" s="31">
        <v>19700000</v>
      </c>
      <c r="F87" s="31">
        <v>19700000</v>
      </c>
      <c r="G87" s="31">
        <f t="shared" si="1"/>
        <v>0</v>
      </c>
      <c r="H87" s="32" t="s">
        <v>1320</v>
      </c>
      <c r="I87" s="8"/>
      <c r="J87" s="29"/>
      <c r="K87" s="29"/>
    </row>
    <row r="88" spans="1:11" ht="25.5">
      <c r="A88" s="44">
        <v>78</v>
      </c>
      <c r="B88" s="38">
        <v>42839</v>
      </c>
      <c r="C88" s="39">
        <v>403919</v>
      </c>
      <c r="D88" s="30" t="s">
        <v>1321</v>
      </c>
      <c r="E88" s="31">
        <v>3800000</v>
      </c>
      <c r="F88" s="31">
        <v>3800000</v>
      </c>
      <c r="G88" s="31">
        <f t="shared" si="1"/>
        <v>0</v>
      </c>
      <c r="H88" s="32" t="s">
        <v>1322</v>
      </c>
      <c r="I88" s="8"/>
      <c r="J88" s="29"/>
      <c r="K88" s="29"/>
    </row>
    <row r="89" spans="1:11">
      <c r="A89" s="44">
        <v>79</v>
      </c>
      <c r="B89" s="38">
        <v>42839</v>
      </c>
      <c r="C89" s="39">
        <v>382105</v>
      </c>
      <c r="D89" s="30" t="s">
        <v>1323</v>
      </c>
      <c r="E89" s="31">
        <v>2000000</v>
      </c>
      <c r="F89" s="31">
        <v>2000000</v>
      </c>
      <c r="G89" s="31">
        <f t="shared" si="1"/>
        <v>0</v>
      </c>
      <c r="H89" s="32" t="s">
        <v>1324</v>
      </c>
      <c r="I89" s="8"/>
      <c r="J89" s="29"/>
      <c r="K89" s="29"/>
    </row>
    <row r="90" spans="1:11">
      <c r="A90" s="44">
        <v>80</v>
      </c>
      <c r="B90" s="38">
        <v>42839</v>
      </c>
      <c r="C90" s="39">
        <v>402955</v>
      </c>
      <c r="D90" s="30" t="s">
        <v>1325</v>
      </c>
      <c r="E90" s="31">
        <v>15300000</v>
      </c>
      <c r="F90" s="31">
        <v>15300000</v>
      </c>
      <c r="G90" s="31">
        <f t="shared" si="1"/>
        <v>0</v>
      </c>
      <c r="H90" s="32" t="s">
        <v>1326</v>
      </c>
      <c r="I90" s="8"/>
      <c r="J90" s="29"/>
      <c r="K90" s="29"/>
    </row>
    <row r="91" spans="1:11">
      <c r="A91" s="44">
        <v>81</v>
      </c>
      <c r="B91" s="38">
        <v>42839</v>
      </c>
      <c r="C91" s="39">
        <v>400113</v>
      </c>
      <c r="D91" s="30" t="s">
        <v>1327</v>
      </c>
      <c r="E91" s="31">
        <v>3800000</v>
      </c>
      <c r="F91" s="31">
        <v>3800000</v>
      </c>
      <c r="G91" s="31">
        <f t="shared" si="1"/>
        <v>0</v>
      </c>
      <c r="H91" s="32" t="s">
        <v>1328</v>
      </c>
      <c r="I91" s="8"/>
      <c r="J91" s="29"/>
      <c r="K91" s="29"/>
    </row>
    <row r="92" spans="1:11">
      <c r="A92" s="44">
        <v>82</v>
      </c>
      <c r="B92" s="38">
        <v>42839</v>
      </c>
      <c r="C92" s="39">
        <v>402943</v>
      </c>
      <c r="D92" s="30" t="s">
        <v>1329</v>
      </c>
      <c r="E92" s="31">
        <v>15300000</v>
      </c>
      <c r="F92" s="31">
        <v>15300000</v>
      </c>
      <c r="G92" s="31">
        <f t="shared" si="1"/>
        <v>0</v>
      </c>
      <c r="H92" s="32" t="s">
        <v>1330</v>
      </c>
      <c r="I92" s="8"/>
      <c r="J92" s="29"/>
      <c r="K92" s="29"/>
    </row>
    <row r="93" spans="1:11">
      <c r="A93" s="9" t="s">
        <v>7</v>
      </c>
      <c r="B93" s="9"/>
      <c r="C93" s="37"/>
      <c r="D93" s="21"/>
      <c r="E93" s="10">
        <f>E9+E12</f>
        <v>376100000</v>
      </c>
      <c r="F93" s="10">
        <f>F9+F12</f>
        <v>391200000</v>
      </c>
      <c r="G93" s="10">
        <f>G9+G12</f>
        <v>15100000</v>
      </c>
      <c r="H93" s="11"/>
      <c r="I93" s="8"/>
      <c r="J93" s="9"/>
      <c r="K93" s="9"/>
    </row>
    <row r="94" spans="1:11" ht="15">
      <c r="F94" s="43">
        <f>F93</f>
        <v>391200000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5"/>
  <sheetViews>
    <sheetView workbookViewId="0">
      <selection activeCell="F10" sqref="F10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578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11725000</v>
      </c>
      <c r="F9" s="26">
        <f>SUM(F10:F11)</f>
        <v>16915000</v>
      </c>
      <c r="G9" s="26">
        <f>SUM(G10:G11)</f>
        <v>5190000</v>
      </c>
      <c r="H9" s="24"/>
      <c r="I9" s="27"/>
      <c r="J9" s="24"/>
      <c r="K9" s="24"/>
    </row>
    <row r="10" spans="1:11" ht="25.5">
      <c r="A10" s="44">
        <v>1</v>
      </c>
      <c r="B10" s="38">
        <v>42842</v>
      </c>
      <c r="C10" s="40"/>
      <c r="D10" s="30" t="s">
        <v>691</v>
      </c>
      <c r="E10" s="31"/>
      <c r="F10" s="31">
        <v>5200000</v>
      </c>
      <c r="G10" s="31">
        <f>F10-E10</f>
        <v>5200000</v>
      </c>
      <c r="H10" s="32" t="s">
        <v>804</v>
      </c>
      <c r="I10" s="42" t="s">
        <v>805</v>
      </c>
      <c r="J10" s="29"/>
      <c r="K10" s="29"/>
    </row>
    <row r="11" spans="1:11" ht="38.25">
      <c r="A11" s="44">
        <v>98</v>
      </c>
      <c r="B11" s="38">
        <v>42842</v>
      </c>
      <c r="C11" s="40" t="s">
        <v>674</v>
      </c>
      <c r="D11" s="30" t="s">
        <v>675</v>
      </c>
      <c r="E11" s="31">
        <v>11725000</v>
      </c>
      <c r="F11" s="31">
        <v>11715000</v>
      </c>
      <c r="G11" s="31">
        <f>F11-E11</f>
        <v>-10000</v>
      </c>
      <c r="H11" s="32" t="s">
        <v>788</v>
      </c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SUM(E13:E123)</f>
        <v>387320000</v>
      </c>
      <c r="F12" s="26">
        <f>SUM(F13:F123)</f>
        <v>387320000</v>
      </c>
      <c r="G12" s="26">
        <f>SUM(G13:G123)</f>
        <v>0</v>
      </c>
      <c r="H12" s="24"/>
      <c r="I12" s="24"/>
      <c r="J12" s="24"/>
      <c r="K12" s="24"/>
    </row>
    <row r="13" spans="1:11" ht="25.5">
      <c r="A13" s="44">
        <v>2</v>
      </c>
      <c r="B13" s="38">
        <v>42842</v>
      </c>
      <c r="C13" s="40">
        <v>381556</v>
      </c>
      <c r="D13" s="30" t="s">
        <v>579</v>
      </c>
      <c r="E13" s="31">
        <v>800000</v>
      </c>
      <c r="F13" s="31">
        <v>800000</v>
      </c>
      <c r="G13" s="31">
        <f>F13-E13</f>
        <v>0</v>
      </c>
      <c r="H13" s="32" t="s">
        <v>692</v>
      </c>
      <c r="I13" s="42"/>
      <c r="J13" s="29"/>
      <c r="K13" s="29"/>
    </row>
    <row r="14" spans="1:11" ht="25.5">
      <c r="A14" s="44">
        <v>3</v>
      </c>
      <c r="B14" s="38">
        <v>42842</v>
      </c>
      <c r="C14" s="40">
        <v>400359</v>
      </c>
      <c r="D14" s="30" t="s">
        <v>580</v>
      </c>
      <c r="E14" s="31">
        <v>3800000</v>
      </c>
      <c r="F14" s="31">
        <v>3800000</v>
      </c>
      <c r="G14" s="31">
        <f t="shared" ref="G14:G77" si="0">F14-E14</f>
        <v>0</v>
      </c>
      <c r="H14" s="32" t="s">
        <v>693</v>
      </c>
      <c r="I14" s="42"/>
      <c r="J14" s="29"/>
      <c r="K14" s="29"/>
    </row>
    <row r="15" spans="1:11">
      <c r="A15" s="44">
        <v>4</v>
      </c>
      <c r="B15" s="38">
        <v>42842</v>
      </c>
      <c r="C15" s="40">
        <v>380425</v>
      </c>
      <c r="D15" s="30" t="s">
        <v>581</v>
      </c>
      <c r="E15" s="31">
        <v>1200000</v>
      </c>
      <c r="F15" s="31">
        <v>1200000</v>
      </c>
      <c r="G15" s="31">
        <f t="shared" si="0"/>
        <v>0</v>
      </c>
      <c r="H15" s="32" t="s">
        <v>694</v>
      </c>
      <c r="I15" s="42"/>
      <c r="J15" s="29"/>
      <c r="K15" s="29"/>
    </row>
    <row r="16" spans="1:11">
      <c r="A16" s="44">
        <v>5</v>
      </c>
      <c r="B16" s="38">
        <v>42842</v>
      </c>
      <c r="C16" s="40">
        <v>381965</v>
      </c>
      <c r="D16" s="30" t="s">
        <v>582</v>
      </c>
      <c r="E16" s="31">
        <v>400000</v>
      </c>
      <c r="F16" s="31">
        <v>400000</v>
      </c>
      <c r="G16" s="31">
        <f t="shared" si="0"/>
        <v>0</v>
      </c>
      <c r="H16" s="32" t="s">
        <v>695</v>
      </c>
      <c r="I16" s="42"/>
      <c r="J16" s="29"/>
      <c r="K16" s="29"/>
    </row>
    <row r="17" spans="1:11" ht="25.5">
      <c r="A17" s="44">
        <v>6</v>
      </c>
      <c r="B17" s="38">
        <v>42842</v>
      </c>
      <c r="C17" s="40">
        <v>402610</v>
      </c>
      <c r="D17" s="30" t="s">
        <v>583</v>
      </c>
      <c r="E17" s="31">
        <v>4000000</v>
      </c>
      <c r="F17" s="31">
        <v>4000000</v>
      </c>
      <c r="G17" s="31">
        <f t="shared" si="0"/>
        <v>0</v>
      </c>
      <c r="H17" s="32" t="s">
        <v>696</v>
      </c>
      <c r="I17" s="42"/>
      <c r="J17" s="29"/>
      <c r="K17" s="29"/>
    </row>
    <row r="18" spans="1:11">
      <c r="A18" s="44">
        <v>7</v>
      </c>
      <c r="B18" s="38">
        <v>42842</v>
      </c>
      <c r="C18" s="40">
        <v>401134</v>
      </c>
      <c r="D18" s="30" t="s">
        <v>584</v>
      </c>
      <c r="E18" s="31">
        <v>3800000</v>
      </c>
      <c r="F18" s="31">
        <v>3800000</v>
      </c>
      <c r="G18" s="31">
        <f t="shared" si="0"/>
        <v>0</v>
      </c>
      <c r="H18" s="32" t="s">
        <v>697</v>
      </c>
      <c r="I18" s="42"/>
      <c r="J18" s="29"/>
      <c r="K18" s="29"/>
    </row>
    <row r="19" spans="1:11" ht="25.5">
      <c r="A19" s="44">
        <v>8</v>
      </c>
      <c r="B19" s="38">
        <v>42842</v>
      </c>
      <c r="C19" s="40">
        <v>401132</v>
      </c>
      <c r="D19" s="30" t="s">
        <v>585</v>
      </c>
      <c r="E19" s="31">
        <v>3400000</v>
      </c>
      <c r="F19" s="31">
        <v>3400000</v>
      </c>
      <c r="G19" s="31">
        <f t="shared" si="0"/>
        <v>0</v>
      </c>
      <c r="H19" s="32" t="s">
        <v>698</v>
      </c>
      <c r="I19" s="42"/>
      <c r="J19" s="29"/>
      <c r="K19" s="29"/>
    </row>
    <row r="20" spans="1:11" ht="25.5">
      <c r="A20" s="44">
        <v>9</v>
      </c>
      <c r="B20" s="38">
        <v>42842</v>
      </c>
      <c r="C20" s="40">
        <v>381953</v>
      </c>
      <c r="D20" s="30" t="s">
        <v>586</v>
      </c>
      <c r="E20" s="31">
        <v>2200000</v>
      </c>
      <c r="F20" s="31">
        <v>2200000</v>
      </c>
      <c r="G20" s="31">
        <f t="shared" si="0"/>
        <v>0</v>
      </c>
      <c r="H20" s="32" t="s">
        <v>699</v>
      </c>
      <c r="I20" s="42"/>
      <c r="J20" s="29"/>
      <c r="K20" s="29"/>
    </row>
    <row r="21" spans="1:11">
      <c r="A21" s="44">
        <v>10</v>
      </c>
      <c r="B21" s="38">
        <v>42842</v>
      </c>
      <c r="C21" s="40">
        <v>400765</v>
      </c>
      <c r="D21" s="30" t="s">
        <v>587</v>
      </c>
      <c r="E21" s="31">
        <v>3600000</v>
      </c>
      <c r="F21" s="31">
        <v>3600000</v>
      </c>
      <c r="G21" s="31">
        <f t="shared" si="0"/>
        <v>0</v>
      </c>
      <c r="H21" s="32" t="s">
        <v>700</v>
      </c>
      <c r="I21" s="42"/>
      <c r="J21" s="29"/>
      <c r="K21" s="29"/>
    </row>
    <row r="22" spans="1:11">
      <c r="A22" s="44">
        <v>11</v>
      </c>
      <c r="B22" s="38">
        <v>42842</v>
      </c>
      <c r="C22" s="40">
        <v>382137</v>
      </c>
      <c r="D22" s="30" t="s">
        <v>588</v>
      </c>
      <c r="E22" s="31">
        <v>4000000</v>
      </c>
      <c r="F22" s="31">
        <v>4000000</v>
      </c>
      <c r="G22" s="31">
        <f t="shared" si="0"/>
        <v>0</v>
      </c>
      <c r="H22" s="32" t="s">
        <v>701</v>
      </c>
      <c r="I22" s="42"/>
      <c r="J22" s="29"/>
      <c r="K22" s="29"/>
    </row>
    <row r="23" spans="1:11" ht="25.5">
      <c r="A23" s="44">
        <v>12</v>
      </c>
      <c r="B23" s="38">
        <v>42842</v>
      </c>
      <c r="C23" s="40">
        <v>382658</v>
      </c>
      <c r="D23" s="30" t="s">
        <v>589</v>
      </c>
      <c r="E23" s="31">
        <v>2000000</v>
      </c>
      <c r="F23" s="31">
        <v>2000000</v>
      </c>
      <c r="G23" s="31">
        <f t="shared" si="0"/>
        <v>0</v>
      </c>
      <c r="H23" s="32" t="s">
        <v>702</v>
      </c>
      <c r="I23" s="42"/>
      <c r="J23" s="29"/>
      <c r="K23" s="29"/>
    </row>
    <row r="24" spans="1:11">
      <c r="A24" s="44">
        <v>13</v>
      </c>
      <c r="B24" s="38">
        <v>42842</v>
      </c>
      <c r="C24" s="40">
        <v>392155</v>
      </c>
      <c r="D24" s="30" t="s">
        <v>590</v>
      </c>
      <c r="E24" s="31">
        <v>4200000</v>
      </c>
      <c r="F24" s="31">
        <v>4200000</v>
      </c>
      <c r="G24" s="31">
        <f t="shared" si="0"/>
        <v>0</v>
      </c>
      <c r="H24" s="32" t="s">
        <v>703</v>
      </c>
      <c r="I24" s="42"/>
      <c r="J24" s="29"/>
      <c r="K24" s="29"/>
    </row>
    <row r="25" spans="1:11">
      <c r="A25" s="44">
        <v>14</v>
      </c>
      <c r="B25" s="38">
        <v>42842</v>
      </c>
      <c r="C25" s="40">
        <v>390710</v>
      </c>
      <c r="D25" s="30" t="s">
        <v>591</v>
      </c>
      <c r="E25" s="31">
        <v>4000000</v>
      </c>
      <c r="F25" s="31">
        <v>4000000</v>
      </c>
      <c r="G25" s="31">
        <f t="shared" si="0"/>
        <v>0</v>
      </c>
      <c r="H25" s="32" t="s">
        <v>704</v>
      </c>
      <c r="I25" s="42"/>
      <c r="J25" s="29"/>
      <c r="K25" s="29"/>
    </row>
    <row r="26" spans="1:11" ht="25.5">
      <c r="A26" s="44">
        <v>15</v>
      </c>
      <c r="B26" s="38">
        <v>42842</v>
      </c>
      <c r="C26" s="40">
        <v>401845</v>
      </c>
      <c r="D26" s="30" t="s">
        <v>592</v>
      </c>
      <c r="E26" s="31">
        <v>3600000</v>
      </c>
      <c r="F26" s="31">
        <v>3600000</v>
      </c>
      <c r="G26" s="31">
        <f t="shared" si="0"/>
        <v>0</v>
      </c>
      <c r="H26" s="32" t="s">
        <v>705</v>
      </c>
      <c r="I26" s="42"/>
      <c r="J26" s="29"/>
      <c r="K26" s="29"/>
    </row>
    <row r="27" spans="1:11" ht="25.5">
      <c r="A27" s="44">
        <v>16</v>
      </c>
      <c r="B27" s="38">
        <v>42842</v>
      </c>
      <c r="C27" s="40">
        <v>392638</v>
      </c>
      <c r="D27" s="30" t="s">
        <v>593</v>
      </c>
      <c r="E27" s="31">
        <v>3000000</v>
      </c>
      <c r="F27" s="31">
        <v>3000000</v>
      </c>
      <c r="G27" s="31">
        <f t="shared" si="0"/>
        <v>0</v>
      </c>
      <c r="H27" s="32" t="s">
        <v>706</v>
      </c>
      <c r="I27" s="42"/>
      <c r="J27" s="29"/>
      <c r="K27" s="29"/>
    </row>
    <row r="28" spans="1:11">
      <c r="A28" s="44">
        <v>17</v>
      </c>
      <c r="B28" s="38">
        <v>42842</v>
      </c>
      <c r="C28" s="40">
        <v>402509</v>
      </c>
      <c r="D28" s="30" t="s">
        <v>594</v>
      </c>
      <c r="E28" s="31">
        <v>4000000</v>
      </c>
      <c r="F28" s="31">
        <v>4000000</v>
      </c>
      <c r="G28" s="31">
        <f t="shared" si="0"/>
        <v>0</v>
      </c>
      <c r="H28" s="32" t="s">
        <v>707</v>
      </c>
      <c r="I28" s="42"/>
      <c r="J28" s="29"/>
      <c r="K28" s="29"/>
    </row>
    <row r="29" spans="1:11" ht="25.5">
      <c r="A29" s="44">
        <v>18</v>
      </c>
      <c r="B29" s="38">
        <v>42842</v>
      </c>
      <c r="C29" s="40">
        <v>403751</v>
      </c>
      <c r="D29" s="30" t="s">
        <v>595</v>
      </c>
      <c r="E29" s="31">
        <v>3400000</v>
      </c>
      <c r="F29" s="31">
        <v>3400000</v>
      </c>
      <c r="G29" s="31">
        <f t="shared" si="0"/>
        <v>0</v>
      </c>
      <c r="H29" s="32" t="s">
        <v>708</v>
      </c>
      <c r="I29" s="42"/>
      <c r="J29" s="29"/>
      <c r="K29" s="29"/>
    </row>
    <row r="30" spans="1:11" ht="25.5">
      <c r="A30" s="44">
        <v>19</v>
      </c>
      <c r="B30" s="38">
        <v>42842</v>
      </c>
      <c r="C30" s="40">
        <v>390927</v>
      </c>
      <c r="D30" s="30" t="s">
        <v>596</v>
      </c>
      <c r="E30" s="31">
        <v>4000000</v>
      </c>
      <c r="F30" s="31">
        <v>4000000</v>
      </c>
      <c r="G30" s="31">
        <f t="shared" si="0"/>
        <v>0</v>
      </c>
      <c r="H30" s="32" t="s">
        <v>709</v>
      </c>
      <c r="I30" s="42"/>
      <c r="J30" s="29"/>
      <c r="K30" s="29"/>
    </row>
    <row r="31" spans="1:11" ht="25.5">
      <c r="A31" s="44">
        <v>20</v>
      </c>
      <c r="B31" s="38">
        <v>42842</v>
      </c>
      <c r="C31" s="40">
        <v>382773</v>
      </c>
      <c r="D31" s="30" t="s">
        <v>597</v>
      </c>
      <c r="E31" s="31">
        <v>2400000</v>
      </c>
      <c r="F31" s="31">
        <v>2400000</v>
      </c>
      <c r="G31" s="31">
        <f t="shared" si="0"/>
        <v>0</v>
      </c>
      <c r="H31" s="32" t="s">
        <v>710</v>
      </c>
      <c r="I31" s="42"/>
      <c r="J31" s="29"/>
      <c r="K31" s="29"/>
    </row>
    <row r="32" spans="1:11">
      <c r="A32" s="44">
        <v>21</v>
      </c>
      <c r="B32" s="38">
        <v>42842</v>
      </c>
      <c r="C32" s="40">
        <v>381151</v>
      </c>
      <c r="D32" s="30" t="s">
        <v>598</v>
      </c>
      <c r="E32" s="31">
        <v>1200000</v>
      </c>
      <c r="F32" s="31">
        <v>1200000</v>
      </c>
      <c r="G32" s="31">
        <f t="shared" si="0"/>
        <v>0</v>
      </c>
      <c r="H32" s="32" t="s">
        <v>711</v>
      </c>
      <c r="I32" s="42"/>
      <c r="J32" s="29"/>
      <c r="K32" s="29"/>
    </row>
    <row r="33" spans="1:11">
      <c r="A33" s="44">
        <v>22</v>
      </c>
      <c r="B33" s="38">
        <v>42842</v>
      </c>
      <c r="C33" s="40">
        <v>402312</v>
      </c>
      <c r="D33" s="30" t="s">
        <v>599</v>
      </c>
      <c r="E33" s="31">
        <v>3800000</v>
      </c>
      <c r="F33" s="31">
        <v>3800000</v>
      </c>
      <c r="G33" s="31">
        <f t="shared" si="0"/>
        <v>0</v>
      </c>
      <c r="H33" s="32" t="s">
        <v>712</v>
      </c>
      <c r="I33" s="42"/>
      <c r="J33" s="29"/>
      <c r="K33" s="29"/>
    </row>
    <row r="34" spans="1:11">
      <c r="A34" s="44">
        <v>23</v>
      </c>
      <c r="B34" s="38">
        <v>42842</v>
      </c>
      <c r="C34" s="40">
        <v>402973</v>
      </c>
      <c r="D34" s="30" t="s">
        <v>600</v>
      </c>
      <c r="E34" s="31">
        <v>15300000</v>
      </c>
      <c r="F34" s="31">
        <v>15300000</v>
      </c>
      <c r="G34" s="31">
        <f t="shared" si="0"/>
        <v>0</v>
      </c>
      <c r="H34" s="32" t="s">
        <v>713</v>
      </c>
      <c r="I34" s="42"/>
      <c r="J34" s="29"/>
      <c r="K34" s="29"/>
    </row>
    <row r="35" spans="1:11">
      <c r="A35" s="44">
        <v>24</v>
      </c>
      <c r="B35" s="38">
        <v>42842</v>
      </c>
      <c r="C35" s="40">
        <v>402341</v>
      </c>
      <c r="D35" s="30" t="s">
        <v>601</v>
      </c>
      <c r="E35" s="31">
        <v>4000000</v>
      </c>
      <c r="F35" s="31">
        <v>4000000</v>
      </c>
      <c r="G35" s="31">
        <f t="shared" si="0"/>
        <v>0</v>
      </c>
      <c r="H35" s="32" t="s">
        <v>714</v>
      </c>
      <c r="I35" s="42"/>
      <c r="J35" s="29"/>
      <c r="K35" s="29"/>
    </row>
    <row r="36" spans="1:11">
      <c r="A36" s="44">
        <v>25</v>
      </c>
      <c r="B36" s="38">
        <v>42842</v>
      </c>
      <c r="C36" s="40">
        <v>402304</v>
      </c>
      <c r="D36" s="30" t="s">
        <v>602</v>
      </c>
      <c r="E36" s="31">
        <v>3800000</v>
      </c>
      <c r="F36" s="31">
        <v>3800000</v>
      </c>
      <c r="G36" s="31">
        <f t="shared" si="0"/>
        <v>0</v>
      </c>
      <c r="H36" s="32" t="s">
        <v>715</v>
      </c>
      <c r="I36" s="42"/>
      <c r="J36" s="29"/>
      <c r="K36" s="29"/>
    </row>
    <row r="37" spans="1:11">
      <c r="A37" s="44">
        <v>26</v>
      </c>
      <c r="B37" s="38">
        <v>42842</v>
      </c>
      <c r="C37" s="40">
        <v>382540</v>
      </c>
      <c r="D37" s="30" t="s">
        <v>603</v>
      </c>
      <c r="E37" s="31">
        <v>4000000</v>
      </c>
      <c r="F37" s="31">
        <v>4000000</v>
      </c>
      <c r="G37" s="31">
        <f t="shared" si="0"/>
        <v>0</v>
      </c>
      <c r="H37" s="32" t="s">
        <v>716</v>
      </c>
      <c r="I37" s="42"/>
      <c r="J37" s="29"/>
      <c r="K37" s="29"/>
    </row>
    <row r="38" spans="1:11">
      <c r="A38" s="44">
        <v>27</v>
      </c>
      <c r="B38" s="38">
        <v>42842</v>
      </c>
      <c r="C38" s="40">
        <v>382246</v>
      </c>
      <c r="D38" s="30" t="s">
        <v>604</v>
      </c>
      <c r="E38" s="31">
        <v>2000000</v>
      </c>
      <c r="F38" s="31">
        <v>2000000</v>
      </c>
      <c r="G38" s="31">
        <f t="shared" si="0"/>
        <v>0</v>
      </c>
      <c r="H38" s="32" t="s">
        <v>717</v>
      </c>
      <c r="I38" s="42"/>
      <c r="J38" s="29"/>
      <c r="K38" s="29"/>
    </row>
    <row r="39" spans="1:11">
      <c r="A39" s="44">
        <v>28</v>
      </c>
      <c r="B39" s="38">
        <v>42842</v>
      </c>
      <c r="C39" s="40">
        <v>382256</v>
      </c>
      <c r="D39" s="30" t="s">
        <v>605</v>
      </c>
      <c r="E39" s="31">
        <v>2000000</v>
      </c>
      <c r="F39" s="31">
        <v>2000000</v>
      </c>
      <c r="G39" s="31">
        <f t="shared" si="0"/>
        <v>0</v>
      </c>
      <c r="H39" s="32" t="s">
        <v>718</v>
      </c>
      <c r="I39" s="42"/>
      <c r="J39" s="29"/>
      <c r="K39" s="29"/>
    </row>
    <row r="40" spans="1:11">
      <c r="A40" s="44">
        <v>29</v>
      </c>
      <c r="B40" s="38">
        <v>42842</v>
      </c>
      <c r="C40" s="40">
        <v>381132</v>
      </c>
      <c r="D40" s="30" t="s">
        <v>606</v>
      </c>
      <c r="E40" s="31">
        <v>2000000</v>
      </c>
      <c r="F40" s="31">
        <v>2000000</v>
      </c>
      <c r="G40" s="31">
        <f t="shared" si="0"/>
        <v>0</v>
      </c>
      <c r="H40" s="32" t="s">
        <v>719</v>
      </c>
      <c r="I40" s="42"/>
      <c r="J40" s="29"/>
      <c r="K40" s="29"/>
    </row>
    <row r="41" spans="1:11">
      <c r="A41" s="44">
        <v>30</v>
      </c>
      <c r="B41" s="38">
        <v>42842</v>
      </c>
      <c r="C41" s="40">
        <v>391037</v>
      </c>
      <c r="D41" s="30" t="s">
        <v>607</v>
      </c>
      <c r="E41" s="31">
        <v>4400000</v>
      </c>
      <c r="F41" s="31">
        <v>4400000</v>
      </c>
      <c r="G41" s="31">
        <f t="shared" si="0"/>
        <v>0</v>
      </c>
      <c r="H41" s="32" t="s">
        <v>720</v>
      </c>
      <c r="I41" s="42"/>
      <c r="J41" s="29"/>
      <c r="K41" s="29"/>
    </row>
    <row r="42" spans="1:11">
      <c r="A42" s="44">
        <v>31</v>
      </c>
      <c r="B42" s="38">
        <v>42842</v>
      </c>
      <c r="C42" s="40">
        <v>382344</v>
      </c>
      <c r="D42" s="30" t="s">
        <v>608</v>
      </c>
      <c r="E42" s="31">
        <v>2000000</v>
      </c>
      <c r="F42" s="31">
        <v>2000000</v>
      </c>
      <c r="G42" s="31">
        <f t="shared" si="0"/>
        <v>0</v>
      </c>
      <c r="H42" s="32" t="s">
        <v>721</v>
      </c>
      <c r="I42" s="42"/>
      <c r="J42" s="29"/>
      <c r="K42" s="29"/>
    </row>
    <row r="43" spans="1:11">
      <c r="A43" s="44">
        <v>32</v>
      </c>
      <c r="B43" s="38">
        <v>42842</v>
      </c>
      <c r="C43" s="40">
        <v>382308</v>
      </c>
      <c r="D43" s="30" t="s">
        <v>609</v>
      </c>
      <c r="E43" s="31">
        <v>2000000</v>
      </c>
      <c r="F43" s="31">
        <v>2000000</v>
      </c>
      <c r="G43" s="31">
        <f t="shared" si="0"/>
        <v>0</v>
      </c>
      <c r="H43" s="32" t="s">
        <v>722</v>
      </c>
      <c r="I43" s="42"/>
      <c r="J43" s="29"/>
      <c r="K43" s="29"/>
    </row>
    <row r="44" spans="1:11">
      <c r="A44" s="44">
        <v>33</v>
      </c>
      <c r="B44" s="38">
        <v>42842</v>
      </c>
      <c r="C44" s="40">
        <v>400854</v>
      </c>
      <c r="D44" s="30" t="s">
        <v>610</v>
      </c>
      <c r="E44" s="31">
        <v>3600000</v>
      </c>
      <c r="F44" s="31">
        <v>3600000</v>
      </c>
      <c r="G44" s="31">
        <f t="shared" si="0"/>
        <v>0</v>
      </c>
      <c r="H44" s="32" t="s">
        <v>723</v>
      </c>
      <c r="I44" s="42"/>
      <c r="J44" s="29"/>
      <c r="K44" s="29"/>
    </row>
    <row r="45" spans="1:11">
      <c r="A45" s="44">
        <v>34</v>
      </c>
      <c r="B45" s="38">
        <v>42842</v>
      </c>
      <c r="C45" s="40">
        <v>381807</v>
      </c>
      <c r="D45" s="30" t="s">
        <v>611</v>
      </c>
      <c r="E45" s="31">
        <v>800000</v>
      </c>
      <c r="F45" s="31">
        <v>800000</v>
      </c>
      <c r="G45" s="31">
        <f t="shared" si="0"/>
        <v>0</v>
      </c>
      <c r="H45" s="32" t="s">
        <v>724</v>
      </c>
      <c r="I45" s="42"/>
      <c r="J45" s="29"/>
      <c r="K45" s="29"/>
    </row>
    <row r="46" spans="1:11">
      <c r="A46" s="44">
        <v>35</v>
      </c>
      <c r="B46" s="38">
        <v>42842</v>
      </c>
      <c r="C46" s="40">
        <v>390262</v>
      </c>
      <c r="D46" s="30" t="s">
        <v>612</v>
      </c>
      <c r="E46" s="31">
        <v>4000000</v>
      </c>
      <c r="F46" s="31">
        <v>4000000</v>
      </c>
      <c r="G46" s="31">
        <f t="shared" si="0"/>
        <v>0</v>
      </c>
      <c r="H46" s="32" t="s">
        <v>725</v>
      </c>
      <c r="I46" s="42"/>
      <c r="J46" s="29"/>
      <c r="K46" s="29"/>
    </row>
    <row r="47" spans="1:11">
      <c r="A47" s="44">
        <v>36</v>
      </c>
      <c r="B47" s="38">
        <v>42842</v>
      </c>
      <c r="C47" s="40">
        <v>382541</v>
      </c>
      <c r="D47" s="30" t="s">
        <v>613</v>
      </c>
      <c r="E47" s="31">
        <v>4000000</v>
      </c>
      <c r="F47" s="31">
        <v>4000000</v>
      </c>
      <c r="G47" s="31">
        <f t="shared" si="0"/>
        <v>0</v>
      </c>
      <c r="H47" s="32" t="s">
        <v>726</v>
      </c>
      <c r="I47" s="42"/>
      <c r="J47" s="29"/>
      <c r="K47" s="29"/>
    </row>
    <row r="48" spans="1:11">
      <c r="A48" s="44">
        <v>37</v>
      </c>
      <c r="B48" s="38">
        <v>42842</v>
      </c>
      <c r="C48" s="40">
        <v>400914</v>
      </c>
      <c r="D48" s="30" t="s">
        <v>614</v>
      </c>
      <c r="E48" s="31">
        <v>4000000</v>
      </c>
      <c r="F48" s="31">
        <v>4000000</v>
      </c>
      <c r="G48" s="31">
        <f t="shared" si="0"/>
        <v>0</v>
      </c>
      <c r="H48" s="32" t="s">
        <v>727</v>
      </c>
      <c r="I48" s="42"/>
      <c r="J48" s="29"/>
      <c r="K48" s="29"/>
    </row>
    <row r="49" spans="1:11">
      <c r="A49" s="44">
        <v>38</v>
      </c>
      <c r="B49" s="38">
        <v>42842</v>
      </c>
      <c r="C49" s="40">
        <v>401133</v>
      </c>
      <c r="D49" s="30" t="s">
        <v>615</v>
      </c>
      <c r="E49" s="31">
        <v>3800000</v>
      </c>
      <c r="F49" s="31">
        <v>3800000</v>
      </c>
      <c r="G49" s="31">
        <f t="shared" si="0"/>
        <v>0</v>
      </c>
      <c r="H49" s="32" t="s">
        <v>728</v>
      </c>
      <c r="I49" s="42"/>
      <c r="J49" s="29"/>
      <c r="K49" s="29"/>
    </row>
    <row r="50" spans="1:11">
      <c r="A50" s="44">
        <v>39</v>
      </c>
      <c r="B50" s="38">
        <v>42842</v>
      </c>
      <c r="C50" s="40">
        <v>391938</v>
      </c>
      <c r="D50" s="30" t="s">
        <v>616</v>
      </c>
      <c r="E50" s="31">
        <v>4000000</v>
      </c>
      <c r="F50" s="31">
        <v>4000000</v>
      </c>
      <c r="G50" s="31">
        <f t="shared" si="0"/>
        <v>0</v>
      </c>
      <c r="H50" s="32" t="s">
        <v>729</v>
      </c>
      <c r="I50" s="42"/>
      <c r="J50" s="29"/>
      <c r="K50" s="29"/>
    </row>
    <row r="51" spans="1:11">
      <c r="A51" s="44">
        <v>40</v>
      </c>
      <c r="B51" s="38">
        <v>42842</v>
      </c>
      <c r="C51" s="40">
        <v>382231</v>
      </c>
      <c r="D51" s="30" t="s">
        <v>617</v>
      </c>
      <c r="E51" s="31">
        <v>2000000</v>
      </c>
      <c r="F51" s="31">
        <v>2000000</v>
      </c>
      <c r="G51" s="31">
        <f t="shared" si="0"/>
        <v>0</v>
      </c>
      <c r="H51" s="32" t="s">
        <v>730</v>
      </c>
      <c r="I51" s="42"/>
      <c r="J51" s="29"/>
      <c r="K51" s="29"/>
    </row>
    <row r="52" spans="1:11">
      <c r="A52" s="44">
        <v>41</v>
      </c>
      <c r="B52" s="38">
        <v>42842</v>
      </c>
      <c r="C52" s="40">
        <v>391936</v>
      </c>
      <c r="D52" s="30" t="s">
        <v>618</v>
      </c>
      <c r="E52" s="31">
        <v>1140000</v>
      </c>
      <c r="F52" s="31">
        <v>1140000</v>
      </c>
      <c r="G52" s="31">
        <f t="shared" si="0"/>
        <v>0</v>
      </c>
      <c r="H52" s="32" t="s">
        <v>731</v>
      </c>
      <c r="I52" s="42"/>
      <c r="J52" s="29"/>
      <c r="K52" s="29"/>
    </row>
    <row r="53" spans="1:11">
      <c r="A53" s="44">
        <v>42</v>
      </c>
      <c r="B53" s="38">
        <v>42842</v>
      </c>
      <c r="C53" s="40">
        <v>382427</v>
      </c>
      <c r="D53" s="30" t="s">
        <v>619</v>
      </c>
      <c r="E53" s="31">
        <v>2000000</v>
      </c>
      <c r="F53" s="31">
        <v>2000000</v>
      </c>
      <c r="G53" s="31">
        <f t="shared" si="0"/>
        <v>0</v>
      </c>
      <c r="H53" s="32" t="s">
        <v>732</v>
      </c>
      <c r="I53" s="42"/>
      <c r="J53" s="29"/>
      <c r="K53" s="29"/>
    </row>
    <row r="54" spans="1:11">
      <c r="A54" s="44">
        <v>43</v>
      </c>
      <c r="B54" s="38">
        <v>42842</v>
      </c>
      <c r="C54" s="40">
        <v>400556</v>
      </c>
      <c r="D54" s="30" t="s">
        <v>620</v>
      </c>
      <c r="E54" s="31">
        <v>3800000</v>
      </c>
      <c r="F54" s="31">
        <v>3800000</v>
      </c>
      <c r="G54" s="31">
        <f t="shared" si="0"/>
        <v>0</v>
      </c>
      <c r="H54" s="32" t="s">
        <v>733</v>
      </c>
      <c r="I54" s="42"/>
      <c r="J54" s="29"/>
      <c r="K54" s="29"/>
    </row>
    <row r="55" spans="1:11">
      <c r="A55" s="44">
        <v>44</v>
      </c>
      <c r="B55" s="38">
        <v>42842</v>
      </c>
      <c r="C55" s="40">
        <v>400257</v>
      </c>
      <c r="D55" s="30" t="s">
        <v>621</v>
      </c>
      <c r="E55" s="31">
        <v>3400000</v>
      </c>
      <c r="F55" s="31">
        <v>3400000</v>
      </c>
      <c r="G55" s="31">
        <f t="shared" si="0"/>
        <v>0</v>
      </c>
      <c r="H55" s="32" t="s">
        <v>734</v>
      </c>
      <c r="I55" s="42"/>
      <c r="J55" s="29"/>
      <c r="K55" s="29"/>
    </row>
    <row r="56" spans="1:11">
      <c r="A56" s="44">
        <v>45</v>
      </c>
      <c r="B56" s="38">
        <v>42842</v>
      </c>
      <c r="C56" s="40">
        <v>400255</v>
      </c>
      <c r="D56" s="30" t="s">
        <v>622</v>
      </c>
      <c r="E56" s="31">
        <v>2800000</v>
      </c>
      <c r="F56" s="31">
        <v>2800000</v>
      </c>
      <c r="G56" s="31">
        <f t="shared" si="0"/>
        <v>0</v>
      </c>
      <c r="H56" s="32" t="s">
        <v>735</v>
      </c>
      <c r="I56" s="42"/>
      <c r="J56" s="29"/>
      <c r="K56" s="29"/>
    </row>
    <row r="57" spans="1:11">
      <c r="A57" s="44">
        <v>46</v>
      </c>
      <c r="B57" s="38">
        <v>42842</v>
      </c>
      <c r="C57" s="40">
        <v>382546</v>
      </c>
      <c r="D57" s="30" t="s">
        <v>623</v>
      </c>
      <c r="E57" s="31">
        <v>2000000</v>
      </c>
      <c r="F57" s="31">
        <v>2000000</v>
      </c>
      <c r="G57" s="31">
        <f t="shared" si="0"/>
        <v>0</v>
      </c>
      <c r="H57" s="32" t="s">
        <v>736</v>
      </c>
      <c r="I57" s="42"/>
      <c r="J57" s="29"/>
      <c r="K57" s="29"/>
    </row>
    <row r="58" spans="1:11">
      <c r="A58" s="44">
        <v>47</v>
      </c>
      <c r="B58" s="38">
        <v>42842</v>
      </c>
      <c r="C58" s="40">
        <v>382223</v>
      </c>
      <c r="D58" s="30" t="s">
        <v>624</v>
      </c>
      <c r="E58" s="31">
        <v>2000000</v>
      </c>
      <c r="F58" s="31">
        <v>2000000</v>
      </c>
      <c r="G58" s="31">
        <f t="shared" si="0"/>
        <v>0</v>
      </c>
      <c r="H58" s="32" t="s">
        <v>737</v>
      </c>
      <c r="I58" s="42"/>
      <c r="J58" s="29"/>
      <c r="K58" s="29"/>
    </row>
    <row r="59" spans="1:11">
      <c r="A59" s="44">
        <v>48</v>
      </c>
      <c r="B59" s="38">
        <v>42842</v>
      </c>
      <c r="C59" s="40">
        <v>401617</v>
      </c>
      <c r="D59" s="30" t="s">
        <v>625</v>
      </c>
      <c r="E59" s="31">
        <v>2800000</v>
      </c>
      <c r="F59" s="31">
        <v>2800000</v>
      </c>
      <c r="G59" s="31">
        <f t="shared" si="0"/>
        <v>0</v>
      </c>
      <c r="H59" s="32" t="s">
        <v>738</v>
      </c>
      <c r="I59" s="42"/>
      <c r="J59" s="29"/>
      <c r="K59" s="29"/>
    </row>
    <row r="60" spans="1:11">
      <c r="A60" s="44">
        <v>49</v>
      </c>
      <c r="B60" s="38">
        <v>42842</v>
      </c>
      <c r="C60" s="40">
        <v>392371</v>
      </c>
      <c r="D60" s="30" t="s">
        <v>626</v>
      </c>
      <c r="E60" s="31">
        <v>3000000</v>
      </c>
      <c r="F60" s="31">
        <v>3000000</v>
      </c>
      <c r="G60" s="31">
        <f t="shared" si="0"/>
        <v>0</v>
      </c>
      <c r="H60" s="32" t="s">
        <v>739</v>
      </c>
      <c r="I60" s="42"/>
      <c r="J60" s="29"/>
      <c r="K60" s="29"/>
    </row>
    <row r="61" spans="1:11">
      <c r="A61" s="44">
        <v>50</v>
      </c>
      <c r="B61" s="38">
        <v>42842</v>
      </c>
      <c r="C61" s="40">
        <v>400750</v>
      </c>
      <c r="D61" s="30" t="s">
        <v>627</v>
      </c>
      <c r="E61" s="31">
        <v>3800000</v>
      </c>
      <c r="F61" s="31">
        <v>3800000</v>
      </c>
      <c r="G61" s="31">
        <f t="shared" si="0"/>
        <v>0</v>
      </c>
      <c r="H61" s="32" t="s">
        <v>740</v>
      </c>
      <c r="I61" s="42"/>
      <c r="J61" s="29"/>
      <c r="K61" s="29"/>
    </row>
    <row r="62" spans="1:11">
      <c r="A62" s="44">
        <v>51</v>
      </c>
      <c r="B62" s="38">
        <v>42842</v>
      </c>
      <c r="C62" s="40">
        <v>382613</v>
      </c>
      <c r="D62" s="30" t="s">
        <v>628</v>
      </c>
      <c r="E62" s="31">
        <v>2400000</v>
      </c>
      <c r="F62" s="31">
        <v>2400000</v>
      </c>
      <c r="G62" s="31">
        <f t="shared" si="0"/>
        <v>0</v>
      </c>
      <c r="H62" s="32" t="s">
        <v>741</v>
      </c>
      <c r="I62" s="42"/>
      <c r="J62" s="29"/>
      <c r="K62" s="29"/>
    </row>
    <row r="63" spans="1:11">
      <c r="A63" s="44">
        <v>52</v>
      </c>
      <c r="B63" s="38">
        <v>42842</v>
      </c>
      <c r="C63" s="40">
        <v>382207</v>
      </c>
      <c r="D63" s="30" t="s">
        <v>629</v>
      </c>
      <c r="E63" s="31">
        <v>2000000</v>
      </c>
      <c r="F63" s="31">
        <v>2000000</v>
      </c>
      <c r="G63" s="31">
        <f t="shared" si="0"/>
        <v>0</v>
      </c>
      <c r="H63" s="32" t="s">
        <v>742</v>
      </c>
      <c r="I63" s="42"/>
      <c r="J63" s="29"/>
      <c r="K63" s="29"/>
    </row>
    <row r="64" spans="1:11">
      <c r="A64" s="44">
        <v>53</v>
      </c>
      <c r="B64" s="38">
        <v>42842</v>
      </c>
      <c r="C64" s="40">
        <v>381265</v>
      </c>
      <c r="D64" s="30" t="s">
        <v>630</v>
      </c>
      <c r="E64" s="31">
        <v>400000</v>
      </c>
      <c r="F64" s="31">
        <v>400000</v>
      </c>
      <c r="G64" s="31">
        <f t="shared" si="0"/>
        <v>0</v>
      </c>
      <c r="H64" s="32" t="s">
        <v>743</v>
      </c>
      <c r="I64" s="42"/>
      <c r="J64" s="29"/>
      <c r="K64" s="29"/>
    </row>
    <row r="65" spans="1:11">
      <c r="A65" s="44">
        <v>54</v>
      </c>
      <c r="B65" s="38">
        <v>42842</v>
      </c>
      <c r="C65" s="40">
        <v>381907</v>
      </c>
      <c r="D65" s="30" t="s">
        <v>631</v>
      </c>
      <c r="E65" s="31">
        <v>800000</v>
      </c>
      <c r="F65" s="31">
        <v>800000</v>
      </c>
      <c r="G65" s="31">
        <f t="shared" si="0"/>
        <v>0</v>
      </c>
      <c r="H65" s="32" t="s">
        <v>744</v>
      </c>
      <c r="I65" s="42"/>
      <c r="J65" s="29"/>
      <c r="K65" s="29"/>
    </row>
    <row r="66" spans="1:11">
      <c r="A66" s="44">
        <v>55</v>
      </c>
      <c r="B66" s="38">
        <v>42842</v>
      </c>
      <c r="C66" s="40">
        <v>390260</v>
      </c>
      <c r="D66" s="30" t="s">
        <v>632</v>
      </c>
      <c r="E66" s="31">
        <v>4400000</v>
      </c>
      <c r="F66" s="31">
        <v>4400000</v>
      </c>
      <c r="G66" s="31">
        <f t="shared" si="0"/>
        <v>0</v>
      </c>
      <c r="H66" s="32" t="s">
        <v>745</v>
      </c>
      <c r="I66" s="42"/>
      <c r="J66" s="29"/>
      <c r="K66" s="29"/>
    </row>
    <row r="67" spans="1:11">
      <c r="A67" s="44">
        <v>56</v>
      </c>
      <c r="B67" s="38">
        <v>42842</v>
      </c>
      <c r="C67" s="40">
        <v>381651</v>
      </c>
      <c r="D67" s="30" t="s">
        <v>633</v>
      </c>
      <c r="E67" s="31">
        <v>2000000</v>
      </c>
      <c r="F67" s="31">
        <v>2000000</v>
      </c>
      <c r="G67" s="31">
        <f t="shared" si="0"/>
        <v>0</v>
      </c>
      <c r="H67" s="32" t="s">
        <v>746</v>
      </c>
      <c r="I67" s="42"/>
      <c r="J67" s="29"/>
      <c r="K67" s="29"/>
    </row>
    <row r="68" spans="1:11">
      <c r="A68" s="44">
        <v>57</v>
      </c>
      <c r="B68" s="38">
        <v>42842</v>
      </c>
      <c r="C68" s="40">
        <v>391326</v>
      </c>
      <c r="D68" s="30" t="s">
        <v>634</v>
      </c>
      <c r="E68" s="31">
        <v>3800000</v>
      </c>
      <c r="F68" s="31">
        <v>3800000</v>
      </c>
      <c r="G68" s="31">
        <f t="shared" si="0"/>
        <v>0</v>
      </c>
      <c r="H68" s="32" t="s">
        <v>747</v>
      </c>
      <c r="I68" s="42"/>
      <c r="J68" s="29"/>
      <c r="K68" s="29"/>
    </row>
    <row r="69" spans="1:11">
      <c r="A69" s="44">
        <v>58</v>
      </c>
      <c r="B69" s="38">
        <v>42842</v>
      </c>
      <c r="C69" s="40">
        <v>400304</v>
      </c>
      <c r="D69" s="30" t="s">
        <v>635</v>
      </c>
      <c r="E69" s="31">
        <v>4000000</v>
      </c>
      <c r="F69" s="31">
        <v>4000000</v>
      </c>
      <c r="G69" s="31">
        <f t="shared" si="0"/>
        <v>0</v>
      </c>
      <c r="H69" s="32" t="s">
        <v>748</v>
      </c>
      <c r="I69" s="42"/>
      <c r="J69" s="29"/>
      <c r="K69" s="29"/>
    </row>
    <row r="70" spans="1:11">
      <c r="A70" s="44">
        <v>59</v>
      </c>
      <c r="B70" s="38">
        <v>42842</v>
      </c>
      <c r="C70" s="40">
        <v>400227</v>
      </c>
      <c r="D70" s="30" t="s">
        <v>636</v>
      </c>
      <c r="E70" s="31">
        <v>3800000</v>
      </c>
      <c r="F70" s="31">
        <v>3800000</v>
      </c>
      <c r="G70" s="31">
        <f t="shared" si="0"/>
        <v>0</v>
      </c>
      <c r="H70" s="32" t="s">
        <v>749</v>
      </c>
      <c r="I70" s="42"/>
      <c r="J70" s="29"/>
      <c r="K70" s="29"/>
    </row>
    <row r="71" spans="1:11">
      <c r="A71" s="44">
        <v>60</v>
      </c>
      <c r="B71" s="38">
        <v>42842</v>
      </c>
      <c r="C71" s="40">
        <v>382115</v>
      </c>
      <c r="D71" s="30" t="s">
        <v>637</v>
      </c>
      <c r="E71" s="31">
        <v>2000000</v>
      </c>
      <c r="F71" s="31">
        <v>2000000</v>
      </c>
      <c r="G71" s="31">
        <f t="shared" si="0"/>
        <v>0</v>
      </c>
      <c r="H71" s="32" t="s">
        <v>750</v>
      </c>
      <c r="I71" s="42"/>
      <c r="J71" s="29"/>
      <c r="K71" s="29"/>
    </row>
    <row r="72" spans="1:11">
      <c r="A72" s="44">
        <v>61</v>
      </c>
      <c r="B72" s="38">
        <v>42842</v>
      </c>
      <c r="C72" s="40">
        <v>390427</v>
      </c>
      <c r="D72" s="30" t="s">
        <v>638</v>
      </c>
      <c r="E72" s="31">
        <v>3800000</v>
      </c>
      <c r="F72" s="31">
        <v>3800000</v>
      </c>
      <c r="G72" s="31">
        <f t="shared" si="0"/>
        <v>0</v>
      </c>
      <c r="H72" s="32" t="s">
        <v>751</v>
      </c>
      <c r="I72" s="42"/>
      <c r="J72" s="29"/>
      <c r="K72" s="29"/>
    </row>
    <row r="73" spans="1:11">
      <c r="A73" s="44">
        <v>62</v>
      </c>
      <c r="B73" s="38">
        <v>42842</v>
      </c>
      <c r="C73" s="40">
        <v>382236</v>
      </c>
      <c r="D73" s="30" t="s">
        <v>639</v>
      </c>
      <c r="E73" s="31">
        <v>2000000</v>
      </c>
      <c r="F73" s="31">
        <v>2000000</v>
      </c>
      <c r="G73" s="31">
        <f t="shared" si="0"/>
        <v>0</v>
      </c>
      <c r="H73" s="32" t="s">
        <v>752</v>
      </c>
      <c r="I73" s="42"/>
      <c r="J73" s="29"/>
      <c r="K73" s="29"/>
    </row>
    <row r="74" spans="1:11">
      <c r="A74" s="44">
        <v>63</v>
      </c>
      <c r="B74" s="38">
        <v>42842</v>
      </c>
      <c r="C74" s="40">
        <v>382120</v>
      </c>
      <c r="D74" s="30" t="s">
        <v>640</v>
      </c>
      <c r="E74" s="31">
        <v>2000000</v>
      </c>
      <c r="F74" s="31">
        <v>2000000</v>
      </c>
      <c r="G74" s="31">
        <f t="shared" si="0"/>
        <v>0</v>
      </c>
      <c r="H74" s="32" t="s">
        <v>753</v>
      </c>
      <c r="I74" s="42"/>
      <c r="J74" s="29"/>
      <c r="K74" s="29"/>
    </row>
    <row r="75" spans="1:11">
      <c r="A75" s="44">
        <v>64</v>
      </c>
      <c r="B75" s="38">
        <v>42842</v>
      </c>
      <c r="C75" s="40">
        <v>382116</v>
      </c>
      <c r="D75" s="30" t="s">
        <v>641</v>
      </c>
      <c r="E75" s="31">
        <v>2000000</v>
      </c>
      <c r="F75" s="31">
        <v>2000000</v>
      </c>
      <c r="G75" s="31">
        <f t="shared" si="0"/>
        <v>0</v>
      </c>
      <c r="H75" s="32" t="s">
        <v>754</v>
      </c>
      <c r="I75" s="42"/>
      <c r="J75" s="29"/>
      <c r="K75" s="29"/>
    </row>
    <row r="76" spans="1:11">
      <c r="A76" s="44">
        <v>65</v>
      </c>
      <c r="B76" s="38">
        <v>42842</v>
      </c>
      <c r="C76" s="40">
        <v>382733</v>
      </c>
      <c r="D76" s="30" t="s">
        <v>642</v>
      </c>
      <c r="E76" s="31">
        <v>2400000</v>
      </c>
      <c r="F76" s="31">
        <v>2400000</v>
      </c>
      <c r="G76" s="31">
        <f t="shared" si="0"/>
        <v>0</v>
      </c>
      <c r="H76" s="32" t="s">
        <v>755</v>
      </c>
      <c r="I76" s="42"/>
      <c r="J76" s="29"/>
      <c r="K76" s="29"/>
    </row>
    <row r="77" spans="1:11">
      <c r="A77" s="44">
        <v>66</v>
      </c>
      <c r="B77" s="38">
        <v>42842</v>
      </c>
      <c r="C77" s="40">
        <v>382734</v>
      </c>
      <c r="D77" s="30" t="s">
        <v>643</v>
      </c>
      <c r="E77" s="31">
        <v>2400000</v>
      </c>
      <c r="F77" s="31">
        <v>2400000</v>
      </c>
      <c r="G77" s="31">
        <f t="shared" si="0"/>
        <v>0</v>
      </c>
      <c r="H77" s="32" t="s">
        <v>756</v>
      </c>
      <c r="I77" s="42"/>
      <c r="J77" s="29"/>
      <c r="K77" s="29"/>
    </row>
    <row r="78" spans="1:11">
      <c r="A78" s="44">
        <v>67</v>
      </c>
      <c r="B78" s="38">
        <v>42842</v>
      </c>
      <c r="C78" s="40">
        <v>392502</v>
      </c>
      <c r="D78" s="30" t="s">
        <v>644</v>
      </c>
      <c r="E78" s="31">
        <v>3000000</v>
      </c>
      <c r="F78" s="31">
        <v>3000000</v>
      </c>
      <c r="G78" s="31">
        <f t="shared" ref="G78:G123" si="1">F78-E78</f>
        <v>0</v>
      </c>
      <c r="H78" s="32" t="s">
        <v>757</v>
      </c>
      <c r="I78" s="42"/>
      <c r="J78" s="29"/>
      <c r="K78" s="29"/>
    </row>
    <row r="79" spans="1:11">
      <c r="A79" s="44">
        <v>68</v>
      </c>
      <c r="B79" s="38">
        <v>42842</v>
      </c>
      <c r="C79" s="40">
        <v>392932</v>
      </c>
      <c r="D79" s="30" t="s">
        <v>645</v>
      </c>
      <c r="E79" s="31">
        <v>3400000</v>
      </c>
      <c r="F79" s="31">
        <v>3400000</v>
      </c>
      <c r="G79" s="31">
        <f t="shared" si="1"/>
        <v>0</v>
      </c>
      <c r="H79" s="32" t="s">
        <v>758</v>
      </c>
      <c r="I79" s="42"/>
      <c r="J79" s="29"/>
      <c r="K79" s="29"/>
    </row>
    <row r="80" spans="1:11">
      <c r="A80" s="44">
        <v>69</v>
      </c>
      <c r="B80" s="38">
        <v>42842</v>
      </c>
      <c r="C80" s="40">
        <v>400911</v>
      </c>
      <c r="D80" s="30" t="s">
        <v>646</v>
      </c>
      <c r="E80" s="31">
        <v>4400000</v>
      </c>
      <c r="F80" s="31">
        <v>4400000</v>
      </c>
      <c r="G80" s="31">
        <f t="shared" si="1"/>
        <v>0</v>
      </c>
      <c r="H80" s="32" t="s">
        <v>759</v>
      </c>
      <c r="I80" s="42"/>
      <c r="J80" s="29"/>
      <c r="K80" s="29"/>
    </row>
    <row r="81" spans="1:11">
      <c r="A81" s="44">
        <v>70</v>
      </c>
      <c r="B81" s="38">
        <v>42842</v>
      </c>
      <c r="C81" s="40">
        <v>391650</v>
      </c>
      <c r="D81" s="30" t="s">
        <v>647</v>
      </c>
      <c r="E81" s="31">
        <v>3800000</v>
      </c>
      <c r="F81" s="31">
        <v>3800000</v>
      </c>
      <c r="G81" s="31">
        <f t="shared" si="1"/>
        <v>0</v>
      </c>
      <c r="H81" s="32" t="s">
        <v>760</v>
      </c>
      <c r="I81" s="42"/>
      <c r="J81" s="29"/>
      <c r="K81" s="29"/>
    </row>
    <row r="82" spans="1:11">
      <c r="A82" s="44">
        <v>71</v>
      </c>
      <c r="B82" s="38">
        <v>42842</v>
      </c>
      <c r="C82" s="40">
        <v>380662</v>
      </c>
      <c r="D82" s="30" t="s">
        <v>648</v>
      </c>
      <c r="E82" s="31">
        <v>400000</v>
      </c>
      <c r="F82" s="31">
        <v>400000</v>
      </c>
      <c r="G82" s="31">
        <f t="shared" si="1"/>
        <v>0</v>
      </c>
      <c r="H82" s="32" t="s">
        <v>761</v>
      </c>
      <c r="I82" s="42"/>
      <c r="J82" s="29"/>
      <c r="K82" s="29"/>
    </row>
    <row r="83" spans="1:11">
      <c r="A83" s="44">
        <v>72</v>
      </c>
      <c r="B83" s="38">
        <v>42842</v>
      </c>
      <c r="C83" s="40">
        <v>392347</v>
      </c>
      <c r="D83" s="30" t="s">
        <v>649</v>
      </c>
      <c r="E83" s="31">
        <v>3000000</v>
      </c>
      <c r="F83" s="31">
        <v>3000000</v>
      </c>
      <c r="G83" s="31">
        <f t="shared" si="1"/>
        <v>0</v>
      </c>
      <c r="H83" s="32" t="s">
        <v>762</v>
      </c>
      <c r="I83" s="42"/>
      <c r="J83" s="29"/>
      <c r="K83" s="29"/>
    </row>
    <row r="84" spans="1:11">
      <c r="A84" s="44">
        <v>73</v>
      </c>
      <c r="B84" s="38">
        <v>42842</v>
      </c>
      <c r="C84" s="40">
        <v>382360</v>
      </c>
      <c r="D84" s="30" t="s">
        <v>650</v>
      </c>
      <c r="E84" s="31">
        <v>2000000</v>
      </c>
      <c r="F84" s="31">
        <v>2000000</v>
      </c>
      <c r="G84" s="31">
        <f t="shared" si="1"/>
        <v>0</v>
      </c>
      <c r="H84" s="32" t="s">
        <v>763</v>
      </c>
      <c r="I84" s="42"/>
      <c r="J84" s="29"/>
      <c r="K84" s="29"/>
    </row>
    <row r="85" spans="1:11">
      <c r="A85" s="44">
        <v>74</v>
      </c>
      <c r="B85" s="38">
        <v>42842</v>
      </c>
      <c r="C85" s="40">
        <v>391629</v>
      </c>
      <c r="D85" s="30" t="s">
        <v>651</v>
      </c>
      <c r="E85" s="31">
        <v>3800000</v>
      </c>
      <c r="F85" s="31">
        <v>3800000</v>
      </c>
      <c r="G85" s="31">
        <f t="shared" si="1"/>
        <v>0</v>
      </c>
      <c r="H85" s="32" t="s">
        <v>764</v>
      </c>
      <c r="I85" s="42"/>
      <c r="J85" s="29"/>
      <c r="K85" s="29"/>
    </row>
    <row r="86" spans="1:11">
      <c r="A86" s="44">
        <v>75</v>
      </c>
      <c r="B86" s="38">
        <v>42842</v>
      </c>
      <c r="C86" s="40">
        <v>400345</v>
      </c>
      <c r="D86" s="30" t="s">
        <v>652</v>
      </c>
      <c r="E86" s="31">
        <v>3800000</v>
      </c>
      <c r="F86" s="31">
        <v>3800000</v>
      </c>
      <c r="G86" s="31">
        <f t="shared" si="1"/>
        <v>0</v>
      </c>
      <c r="H86" s="32" t="s">
        <v>765</v>
      </c>
      <c r="I86" s="42"/>
      <c r="J86" s="29"/>
      <c r="K86" s="29"/>
    </row>
    <row r="87" spans="1:11">
      <c r="A87" s="44">
        <v>76</v>
      </c>
      <c r="B87" s="38">
        <v>42842</v>
      </c>
      <c r="C87" s="40">
        <v>390849</v>
      </c>
      <c r="D87" s="30" t="s">
        <v>653</v>
      </c>
      <c r="E87" s="31">
        <v>12750000</v>
      </c>
      <c r="F87" s="31">
        <v>12750000</v>
      </c>
      <c r="G87" s="31">
        <f t="shared" si="1"/>
        <v>0</v>
      </c>
      <c r="H87" s="32" t="s">
        <v>766</v>
      </c>
      <c r="I87" s="42"/>
      <c r="J87" s="29"/>
      <c r="K87" s="29"/>
    </row>
    <row r="88" spans="1:11">
      <c r="A88" s="44">
        <v>77</v>
      </c>
      <c r="B88" s="38">
        <v>42842</v>
      </c>
      <c r="C88" s="40">
        <v>382239</v>
      </c>
      <c r="D88" s="30" t="s">
        <v>654</v>
      </c>
      <c r="E88" s="31">
        <v>2000000</v>
      </c>
      <c r="F88" s="31">
        <v>2000000</v>
      </c>
      <c r="G88" s="31">
        <f t="shared" si="1"/>
        <v>0</v>
      </c>
      <c r="H88" s="32" t="s">
        <v>767</v>
      </c>
      <c r="I88" s="42"/>
      <c r="J88" s="29"/>
      <c r="K88" s="29"/>
    </row>
    <row r="89" spans="1:11">
      <c r="A89" s="44">
        <v>78</v>
      </c>
      <c r="B89" s="38">
        <v>42842</v>
      </c>
      <c r="C89" s="40">
        <v>382569</v>
      </c>
      <c r="D89" s="30" t="s">
        <v>655</v>
      </c>
      <c r="E89" s="31">
        <v>2000000</v>
      </c>
      <c r="F89" s="31">
        <v>2000000</v>
      </c>
      <c r="G89" s="31">
        <f t="shared" si="1"/>
        <v>0</v>
      </c>
      <c r="H89" s="32" t="s">
        <v>768</v>
      </c>
      <c r="I89" s="42"/>
      <c r="J89" s="29"/>
      <c r="K89" s="29"/>
    </row>
    <row r="90" spans="1:11">
      <c r="A90" s="44">
        <v>79</v>
      </c>
      <c r="B90" s="38">
        <v>42842</v>
      </c>
      <c r="C90" s="40">
        <v>381649</v>
      </c>
      <c r="D90" s="30" t="s">
        <v>656</v>
      </c>
      <c r="E90" s="31">
        <v>2000000</v>
      </c>
      <c r="F90" s="31">
        <v>2000000</v>
      </c>
      <c r="G90" s="31">
        <f t="shared" si="1"/>
        <v>0</v>
      </c>
      <c r="H90" s="32" t="s">
        <v>769</v>
      </c>
      <c r="I90" s="42"/>
      <c r="J90" s="29"/>
      <c r="K90" s="29"/>
    </row>
    <row r="91" spans="1:11">
      <c r="A91" s="44">
        <v>80</v>
      </c>
      <c r="B91" s="38">
        <v>42842</v>
      </c>
      <c r="C91" s="40">
        <v>382729</v>
      </c>
      <c r="D91" s="30" t="s">
        <v>657</v>
      </c>
      <c r="E91" s="31">
        <v>2400000</v>
      </c>
      <c r="F91" s="31">
        <v>2400000</v>
      </c>
      <c r="G91" s="31">
        <f t="shared" si="1"/>
        <v>0</v>
      </c>
      <c r="H91" s="32" t="s">
        <v>770</v>
      </c>
      <c r="I91" s="42"/>
      <c r="J91" s="29"/>
      <c r="K91" s="29"/>
    </row>
    <row r="92" spans="1:11">
      <c r="A92" s="44">
        <v>81</v>
      </c>
      <c r="B92" s="38">
        <v>42842</v>
      </c>
      <c r="C92" s="40">
        <v>380630</v>
      </c>
      <c r="D92" s="30" t="s">
        <v>658</v>
      </c>
      <c r="E92" s="31">
        <v>600000</v>
      </c>
      <c r="F92" s="31">
        <v>600000</v>
      </c>
      <c r="G92" s="31">
        <f t="shared" si="1"/>
        <v>0</v>
      </c>
      <c r="H92" s="32" t="s">
        <v>771</v>
      </c>
      <c r="I92" s="42"/>
      <c r="J92" s="29"/>
      <c r="K92" s="29"/>
    </row>
    <row r="93" spans="1:11">
      <c r="A93" s="44">
        <v>82</v>
      </c>
      <c r="B93" s="38">
        <v>42842</v>
      </c>
      <c r="C93" s="40">
        <v>382371</v>
      </c>
      <c r="D93" s="30" t="s">
        <v>659</v>
      </c>
      <c r="E93" s="31">
        <v>2800000</v>
      </c>
      <c r="F93" s="31">
        <v>2800000</v>
      </c>
      <c r="G93" s="31">
        <f t="shared" si="1"/>
        <v>0</v>
      </c>
      <c r="H93" s="32" t="s">
        <v>772</v>
      </c>
      <c r="I93" s="42"/>
      <c r="J93" s="29"/>
      <c r="K93" s="29"/>
    </row>
    <row r="94" spans="1:11">
      <c r="A94" s="44">
        <v>83</v>
      </c>
      <c r="B94" s="38">
        <v>42842</v>
      </c>
      <c r="C94" s="40">
        <v>401764</v>
      </c>
      <c r="D94" s="30" t="s">
        <v>660</v>
      </c>
      <c r="E94" s="31">
        <v>4000000</v>
      </c>
      <c r="F94" s="31">
        <v>4000000</v>
      </c>
      <c r="G94" s="31">
        <f t="shared" si="1"/>
        <v>0</v>
      </c>
      <c r="H94" s="32" t="s">
        <v>773</v>
      </c>
      <c r="I94" s="42"/>
      <c r="J94" s="29"/>
      <c r="K94" s="29"/>
    </row>
    <row r="95" spans="1:11">
      <c r="A95" s="44">
        <v>84</v>
      </c>
      <c r="B95" s="38">
        <v>42842</v>
      </c>
      <c r="C95" s="40">
        <v>393032</v>
      </c>
      <c r="D95" s="30" t="s">
        <v>661</v>
      </c>
      <c r="E95" s="31">
        <v>3400000</v>
      </c>
      <c r="F95" s="31">
        <v>3400000</v>
      </c>
      <c r="G95" s="31">
        <f t="shared" si="1"/>
        <v>0</v>
      </c>
      <c r="H95" s="32" t="s">
        <v>774</v>
      </c>
      <c r="I95" s="42"/>
      <c r="J95" s="29"/>
      <c r="K95" s="29"/>
    </row>
    <row r="96" spans="1:11">
      <c r="A96" s="44">
        <v>85</v>
      </c>
      <c r="B96" s="38">
        <v>42842</v>
      </c>
      <c r="C96" s="40">
        <v>400145</v>
      </c>
      <c r="D96" s="30" t="s">
        <v>662</v>
      </c>
      <c r="E96" s="31">
        <v>3800000</v>
      </c>
      <c r="F96" s="31">
        <v>3800000</v>
      </c>
      <c r="G96" s="31">
        <f t="shared" si="1"/>
        <v>0</v>
      </c>
      <c r="H96" s="32" t="s">
        <v>775</v>
      </c>
      <c r="I96" s="42"/>
      <c r="J96" s="29"/>
      <c r="K96" s="29"/>
    </row>
    <row r="97" spans="1:11">
      <c r="A97" s="44">
        <v>86</v>
      </c>
      <c r="B97" s="38">
        <v>42842</v>
      </c>
      <c r="C97" s="40">
        <v>391850</v>
      </c>
      <c r="D97" s="30" t="s">
        <v>663</v>
      </c>
      <c r="E97" s="31">
        <v>4000000</v>
      </c>
      <c r="F97" s="31">
        <v>4000000</v>
      </c>
      <c r="G97" s="31">
        <f t="shared" si="1"/>
        <v>0</v>
      </c>
      <c r="H97" s="32" t="s">
        <v>776</v>
      </c>
      <c r="I97" s="42"/>
      <c r="J97" s="29"/>
      <c r="K97" s="29"/>
    </row>
    <row r="98" spans="1:11">
      <c r="A98" s="44">
        <v>87</v>
      </c>
      <c r="B98" s="38">
        <v>42842</v>
      </c>
      <c r="C98" s="40">
        <v>382709</v>
      </c>
      <c r="D98" s="30" t="s">
        <v>664</v>
      </c>
      <c r="E98" s="31">
        <v>2400000</v>
      </c>
      <c r="F98" s="31">
        <v>2400000</v>
      </c>
      <c r="G98" s="31">
        <f t="shared" si="1"/>
        <v>0</v>
      </c>
      <c r="H98" s="32" t="s">
        <v>777</v>
      </c>
      <c r="I98" s="42"/>
      <c r="J98" s="29"/>
      <c r="K98" s="29"/>
    </row>
    <row r="99" spans="1:11">
      <c r="A99" s="44">
        <v>88</v>
      </c>
      <c r="B99" s="38">
        <v>42842</v>
      </c>
      <c r="C99" s="40">
        <v>400831</v>
      </c>
      <c r="D99" s="30" t="s">
        <v>665</v>
      </c>
      <c r="E99" s="31">
        <v>4000000</v>
      </c>
      <c r="F99" s="31">
        <v>4000000</v>
      </c>
      <c r="G99" s="31">
        <f t="shared" si="1"/>
        <v>0</v>
      </c>
      <c r="H99" s="32" t="s">
        <v>778</v>
      </c>
      <c r="I99" s="42"/>
      <c r="J99" s="29"/>
      <c r="K99" s="29"/>
    </row>
    <row r="100" spans="1:11">
      <c r="A100" s="44">
        <v>89</v>
      </c>
      <c r="B100" s="38">
        <v>42842</v>
      </c>
      <c r="C100" s="40" t="s">
        <v>666</v>
      </c>
      <c r="D100" s="30" t="s">
        <v>667</v>
      </c>
      <c r="E100" s="31">
        <v>16390000</v>
      </c>
      <c r="F100" s="31">
        <v>16390000</v>
      </c>
      <c r="G100" s="31">
        <f t="shared" si="1"/>
        <v>0</v>
      </c>
      <c r="H100" s="32" t="s">
        <v>779</v>
      </c>
      <c r="I100" s="42"/>
      <c r="J100" s="29"/>
      <c r="K100" s="29"/>
    </row>
    <row r="101" spans="1:11" ht="25.5">
      <c r="A101" s="44">
        <v>90</v>
      </c>
      <c r="B101" s="38">
        <v>42842</v>
      </c>
      <c r="C101" s="40">
        <v>381425</v>
      </c>
      <c r="D101" s="30" t="s">
        <v>668</v>
      </c>
      <c r="E101" s="31">
        <v>1200000</v>
      </c>
      <c r="F101" s="31">
        <v>1200000</v>
      </c>
      <c r="G101" s="31">
        <f t="shared" si="1"/>
        <v>0</v>
      </c>
      <c r="H101" s="32" t="s">
        <v>780</v>
      </c>
      <c r="I101" s="42"/>
      <c r="J101" s="29"/>
      <c r="K101" s="29"/>
    </row>
    <row r="102" spans="1:11">
      <c r="A102" s="44">
        <v>91</v>
      </c>
      <c r="B102" s="38">
        <v>42842</v>
      </c>
      <c r="C102" s="40">
        <v>391851</v>
      </c>
      <c r="D102" s="30" t="s">
        <v>669</v>
      </c>
      <c r="E102" s="31">
        <v>3400000</v>
      </c>
      <c r="F102" s="31">
        <v>3400000</v>
      </c>
      <c r="G102" s="31">
        <f t="shared" si="1"/>
        <v>0</v>
      </c>
      <c r="H102" s="32" t="s">
        <v>781</v>
      </c>
      <c r="I102" s="42"/>
      <c r="J102" s="29"/>
      <c r="K102" s="29"/>
    </row>
    <row r="103" spans="1:11" ht="38.25">
      <c r="A103" s="44">
        <v>92</v>
      </c>
      <c r="B103" s="38">
        <v>42842</v>
      </c>
      <c r="C103" s="40">
        <v>400821</v>
      </c>
      <c r="D103" s="30" t="s">
        <v>670</v>
      </c>
      <c r="E103" s="31">
        <v>3200000</v>
      </c>
      <c r="F103" s="31">
        <v>3200000</v>
      </c>
      <c r="G103" s="31">
        <f t="shared" si="1"/>
        <v>0</v>
      </c>
      <c r="H103" s="32" t="s">
        <v>782</v>
      </c>
      <c r="I103" s="42"/>
      <c r="J103" s="29"/>
      <c r="K103" s="29"/>
    </row>
    <row r="104" spans="1:11">
      <c r="A104" s="44">
        <v>93</v>
      </c>
      <c r="B104" s="38">
        <v>42842</v>
      </c>
      <c r="C104" s="40">
        <v>400944</v>
      </c>
      <c r="D104" s="30" t="s">
        <v>671</v>
      </c>
      <c r="E104" s="31">
        <v>17000000</v>
      </c>
      <c r="F104" s="31">
        <v>17000000</v>
      </c>
      <c r="G104" s="31">
        <f t="shared" si="1"/>
        <v>0</v>
      </c>
      <c r="H104" s="32" t="s">
        <v>783</v>
      </c>
      <c r="I104" s="42"/>
      <c r="J104" s="29"/>
      <c r="K104" s="29"/>
    </row>
    <row r="105" spans="1:11" ht="25.5">
      <c r="A105" s="44">
        <v>94</v>
      </c>
      <c r="B105" s="38">
        <v>42842</v>
      </c>
      <c r="C105" s="40">
        <v>401909</v>
      </c>
      <c r="D105" s="30" t="s">
        <v>82</v>
      </c>
      <c r="E105" s="31">
        <v>3800000</v>
      </c>
      <c r="F105" s="31">
        <v>3800000</v>
      </c>
      <c r="G105" s="31">
        <f t="shared" si="1"/>
        <v>0</v>
      </c>
      <c r="H105" s="32" t="s">
        <v>784</v>
      </c>
      <c r="I105" s="42"/>
      <c r="J105" s="29"/>
      <c r="K105" s="29"/>
    </row>
    <row r="106" spans="1:11" ht="25.5">
      <c r="A106" s="44">
        <v>95</v>
      </c>
      <c r="B106" s="38">
        <v>42842</v>
      </c>
      <c r="C106" s="40">
        <v>402925</v>
      </c>
      <c r="D106" s="30" t="s">
        <v>96</v>
      </c>
      <c r="E106" s="31">
        <v>15300000</v>
      </c>
      <c r="F106" s="31">
        <v>15300000</v>
      </c>
      <c r="G106" s="31">
        <f t="shared" si="1"/>
        <v>0</v>
      </c>
      <c r="H106" s="32" t="s">
        <v>785</v>
      </c>
      <c r="I106" s="42"/>
      <c r="J106" s="29"/>
      <c r="K106" s="29"/>
    </row>
    <row r="107" spans="1:11" ht="25.5">
      <c r="A107" s="44">
        <v>96</v>
      </c>
      <c r="B107" s="38">
        <v>42842</v>
      </c>
      <c r="C107" s="40">
        <v>401804</v>
      </c>
      <c r="D107" s="30" t="s">
        <v>672</v>
      </c>
      <c r="E107" s="31">
        <v>4000000</v>
      </c>
      <c r="F107" s="31">
        <v>4000000</v>
      </c>
      <c r="G107" s="31">
        <f t="shared" si="1"/>
        <v>0</v>
      </c>
      <c r="H107" s="32" t="s">
        <v>786</v>
      </c>
      <c r="I107" s="42"/>
      <c r="J107" s="29"/>
      <c r="K107" s="29"/>
    </row>
    <row r="108" spans="1:11" ht="25.5">
      <c r="A108" s="44">
        <v>97</v>
      </c>
      <c r="B108" s="38">
        <v>42842</v>
      </c>
      <c r="C108" s="40">
        <v>403501</v>
      </c>
      <c r="D108" s="30" t="s">
        <v>673</v>
      </c>
      <c r="E108" s="31">
        <v>2400000</v>
      </c>
      <c r="F108" s="31">
        <v>2400000</v>
      </c>
      <c r="G108" s="31">
        <f t="shared" si="1"/>
        <v>0</v>
      </c>
      <c r="H108" s="32" t="s">
        <v>787</v>
      </c>
      <c r="I108" s="42"/>
      <c r="J108" s="29"/>
      <c r="K108" s="29"/>
    </row>
    <row r="109" spans="1:11">
      <c r="A109" s="44">
        <v>99</v>
      </c>
      <c r="B109" s="38">
        <v>42842</v>
      </c>
      <c r="C109" s="40">
        <v>381752</v>
      </c>
      <c r="D109" s="30" t="s">
        <v>676</v>
      </c>
      <c r="E109" s="31">
        <v>1000000</v>
      </c>
      <c r="F109" s="31">
        <v>1000000</v>
      </c>
      <c r="G109" s="31">
        <f t="shared" si="1"/>
        <v>0</v>
      </c>
      <c r="H109" s="32" t="s">
        <v>789</v>
      </c>
      <c r="I109" s="42"/>
      <c r="J109" s="29"/>
      <c r="K109" s="29"/>
    </row>
    <row r="110" spans="1:11" ht="25.5">
      <c r="A110" s="44">
        <v>100</v>
      </c>
      <c r="B110" s="38">
        <v>42842</v>
      </c>
      <c r="C110" s="40">
        <v>403767</v>
      </c>
      <c r="D110" s="30" t="s">
        <v>677</v>
      </c>
      <c r="E110" s="31">
        <v>3400000</v>
      </c>
      <c r="F110" s="31">
        <v>3400000</v>
      </c>
      <c r="G110" s="31">
        <f t="shared" si="1"/>
        <v>0</v>
      </c>
      <c r="H110" s="32" t="s">
        <v>790</v>
      </c>
      <c r="I110" s="42"/>
      <c r="J110" s="29"/>
      <c r="K110" s="29"/>
    </row>
    <row r="111" spans="1:11" ht="25.5">
      <c r="A111" s="44">
        <v>101</v>
      </c>
      <c r="B111" s="38">
        <v>42842</v>
      </c>
      <c r="C111" s="40">
        <v>402979</v>
      </c>
      <c r="D111" s="30" t="s">
        <v>678</v>
      </c>
      <c r="E111" s="31">
        <v>15300000</v>
      </c>
      <c r="F111" s="31">
        <v>15300000</v>
      </c>
      <c r="G111" s="31">
        <f t="shared" si="1"/>
        <v>0</v>
      </c>
      <c r="H111" s="32" t="s">
        <v>791</v>
      </c>
      <c r="I111" s="42"/>
      <c r="J111" s="29"/>
      <c r="K111" s="29"/>
    </row>
    <row r="112" spans="1:11" ht="25.5">
      <c r="A112" s="44">
        <v>102</v>
      </c>
      <c r="B112" s="38">
        <v>42842</v>
      </c>
      <c r="C112" s="40">
        <v>382367</v>
      </c>
      <c r="D112" s="30" t="s">
        <v>679</v>
      </c>
      <c r="E112" s="31">
        <v>5000000</v>
      </c>
      <c r="F112" s="31">
        <v>5000000</v>
      </c>
      <c r="G112" s="31">
        <f t="shared" si="1"/>
        <v>0</v>
      </c>
      <c r="H112" s="32" t="s">
        <v>792</v>
      </c>
      <c r="I112" s="42"/>
      <c r="J112" s="29"/>
      <c r="K112" s="29"/>
    </row>
    <row r="113" spans="1:11" ht="38.25">
      <c r="A113" s="44">
        <v>103</v>
      </c>
      <c r="B113" s="38">
        <v>42842</v>
      </c>
      <c r="C113" s="40">
        <v>393127</v>
      </c>
      <c r="D113" s="30" t="s">
        <v>680</v>
      </c>
      <c r="E113" s="31">
        <v>3000000</v>
      </c>
      <c r="F113" s="31">
        <v>3000000</v>
      </c>
      <c r="G113" s="31">
        <f t="shared" si="1"/>
        <v>0</v>
      </c>
      <c r="H113" s="32" t="s">
        <v>793</v>
      </c>
      <c r="I113" s="42"/>
      <c r="J113" s="29"/>
      <c r="K113" s="29"/>
    </row>
    <row r="114" spans="1:11">
      <c r="A114" s="44">
        <v>104</v>
      </c>
      <c r="B114" s="38">
        <v>42842</v>
      </c>
      <c r="C114" s="40">
        <v>401311</v>
      </c>
      <c r="D114" s="30" t="s">
        <v>681</v>
      </c>
      <c r="E114" s="31">
        <v>1140000</v>
      </c>
      <c r="F114" s="31">
        <v>1140000</v>
      </c>
      <c r="G114" s="31">
        <f t="shared" si="1"/>
        <v>0</v>
      </c>
      <c r="H114" s="32" t="s">
        <v>794</v>
      </c>
      <c r="I114" s="42"/>
      <c r="J114" s="29"/>
      <c r="K114" s="29"/>
    </row>
    <row r="115" spans="1:11">
      <c r="A115" s="44">
        <v>105</v>
      </c>
      <c r="B115" s="38">
        <v>42842</v>
      </c>
      <c r="C115" s="40">
        <v>400746</v>
      </c>
      <c r="D115" s="30" t="s">
        <v>682</v>
      </c>
      <c r="E115" s="31">
        <v>3400000</v>
      </c>
      <c r="F115" s="31">
        <v>3400000</v>
      </c>
      <c r="G115" s="31">
        <f t="shared" si="1"/>
        <v>0</v>
      </c>
      <c r="H115" s="32" t="s">
        <v>795</v>
      </c>
      <c r="I115" s="42"/>
      <c r="J115" s="29"/>
      <c r="K115" s="29"/>
    </row>
    <row r="116" spans="1:11">
      <c r="A116" s="44">
        <v>106</v>
      </c>
      <c r="B116" s="38">
        <v>42842</v>
      </c>
      <c r="C116" s="40">
        <v>380106</v>
      </c>
      <c r="D116" s="30" t="s">
        <v>683</v>
      </c>
      <c r="E116" s="31">
        <v>800000</v>
      </c>
      <c r="F116" s="31">
        <v>800000</v>
      </c>
      <c r="G116" s="31">
        <f t="shared" si="1"/>
        <v>0</v>
      </c>
      <c r="H116" s="32" t="s">
        <v>796</v>
      </c>
      <c r="I116" s="42"/>
      <c r="J116" s="29"/>
      <c r="K116" s="29"/>
    </row>
    <row r="117" spans="1:11">
      <c r="A117" s="44">
        <v>107</v>
      </c>
      <c r="B117" s="38">
        <v>42842</v>
      </c>
      <c r="C117" s="40">
        <v>382312</v>
      </c>
      <c r="D117" s="30" t="s">
        <v>684</v>
      </c>
      <c r="E117" s="31">
        <v>2000000</v>
      </c>
      <c r="F117" s="31">
        <v>2000000</v>
      </c>
      <c r="G117" s="31">
        <f t="shared" si="1"/>
        <v>0</v>
      </c>
      <c r="H117" s="32" t="s">
        <v>797</v>
      </c>
      <c r="I117" s="42"/>
      <c r="J117" s="29"/>
      <c r="K117" s="29"/>
    </row>
    <row r="118" spans="1:11">
      <c r="A118" s="44">
        <v>108</v>
      </c>
      <c r="B118" s="38">
        <v>42842</v>
      </c>
      <c r="C118" s="40">
        <v>381460</v>
      </c>
      <c r="D118" s="30" t="s">
        <v>685</v>
      </c>
      <c r="E118" s="31">
        <v>800000</v>
      </c>
      <c r="F118" s="31">
        <v>800000</v>
      </c>
      <c r="G118" s="31">
        <f t="shared" si="1"/>
        <v>0</v>
      </c>
      <c r="H118" s="32" t="s">
        <v>798</v>
      </c>
      <c r="I118" s="42"/>
      <c r="J118" s="29"/>
      <c r="K118" s="29"/>
    </row>
    <row r="119" spans="1:11">
      <c r="A119" s="44">
        <v>109</v>
      </c>
      <c r="B119" s="38">
        <v>42842</v>
      </c>
      <c r="C119" s="40">
        <v>382303</v>
      </c>
      <c r="D119" s="30" t="s">
        <v>686</v>
      </c>
      <c r="E119" s="31">
        <v>600000</v>
      </c>
      <c r="F119" s="31">
        <v>600000</v>
      </c>
      <c r="G119" s="31">
        <f t="shared" si="1"/>
        <v>0</v>
      </c>
      <c r="H119" s="32" t="s">
        <v>799</v>
      </c>
      <c r="I119" s="42"/>
      <c r="J119" s="29"/>
      <c r="K119" s="29"/>
    </row>
    <row r="120" spans="1:11" ht="25.5">
      <c r="A120" s="44">
        <v>110</v>
      </c>
      <c r="B120" s="38">
        <v>42842</v>
      </c>
      <c r="C120" s="40">
        <v>403861</v>
      </c>
      <c r="D120" s="30" t="s">
        <v>687</v>
      </c>
      <c r="E120" s="31">
        <v>3400000</v>
      </c>
      <c r="F120" s="31">
        <v>3400000</v>
      </c>
      <c r="G120" s="31">
        <f t="shared" si="1"/>
        <v>0</v>
      </c>
      <c r="H120" s="32" t="s">
        <v>800</v>
      </c>
      <c r="I120" s="42"/>
      <c r="J120" s="29"/>
      <c r="K120" s="29"/>
    </row>
    <row r="121" spans="1:11" ht="25.5">
      <c r="A121" s="44">
        <v>111</v>
      </c>
      <c r="B121" s="38">
        <v>42842</v>
      </c>
      <c r="C121" s="40">
        <v>403747</v>
      </c>
      <c r="D121" s="30" t="s">
        <v>688</v>
      </c>
      <c r="E121" s="31">
        <v>3400000</v>
      </c>
      <c r="F121" s="31">
        <v>3400000</v>
      </c>
      <c r="G121" s="31">
        <f t="shared" si="1"/>
        <v>0</v>
      </c>
      <c r="H121" s="32" t="s">
        <v>801</v>
      </c>
      <c r="I121" s="42"/>
      <c r="J121" s="29"/>
      <c r="K121" s="29"/>
    </row>
    <row r="122" spans="1:11" ht="25.5">
      <c r="A122" s="44">
        <v>112</v>
      </c>
      <c r="B122" s="38">
        <v>42842</v>
      </c>
      <c r="C122" s="40">
        <v>400239</v>
      </c>
      <c r="D122" s="30" t="s">
        <v>689</v>
      </c>
      <c r="E122" s="31">
        <v>3800000</v>
      </c>
      <c r="F122" s="31">
        <v>3800000</v>
      </c>
      <c r="G122" s="31">
        <f t="shared" si="1"/>
        <v>0</v>
      </c>
      <c r="H122" s="32" t="s">
        <v>802</v>
      </c>
      <c r="I122" s="42"/>
      <c r="J122" s="29"/>
      <c r="K122" s="29"/>
    </row>
    <row r="123" spans="1:11" ht="25.5">
      <c r="A123" s="44">
        <v>113</v>
      </c>
      <c r="B123" s="38">
        <v>42842</v>
      </c>
      <c r="C123" s="40">
        <v>403254</v>
      </c>
      <c r="D123" s="30" t="s">
        <v>690</v>
      </c>
      <c r="E123" s="31">
        <v>2400000</v>
      </c>
      <c r="F123" s="31">
        <v>2400000</v>
      </c>
      <c r="G123" s="31">
        <f t="shared" si="1"/>
        <v>0</v>
      </c>
      <c r="H123" s="32" t="s">
        <v>803</v>
      </c>
      <c r="I123" s="42"/>
      <c r="J123" s="29"/>
      <c r="K123" s="29"/>
    </row>
    <row r="124" spans="1:11">
      <c r="A124" s="29"/>
      <c r="B124" s="29"/>
      <c r="C124" s="40"/>
      <c r="D124" s="21" t="s">
        <v>7</v>
      </c>
      <c r="E124" s="10">
        <f>E9+E12</f>
        <v>399045000</v>
      </c>
      <c r="F124" s="10">
        <f>F9+F12</f>
        <v>404235000</v>
      </c>
      <c r="G124" s="10">
        <f>G9+G12</f>
        <v>5190000</v>
      </c>
      <c r="H124" s="32"/>
      <c r="I124" s="8"/>
      <c r="J124" s="29"/>
      <c r="K124" s="29"/>
    </row>
    <row r="125" spans="1:11">
      <c r="F125" s="3">
        <f>F124</f>
        <v>404235000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2"/>
  <sheetViews>
    <sheetView topLeftCell="A89" workbookViewId="0">
      <selection activeCell="D94" sqref="D9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806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E11</f>
        <v>8040000</v>
      </c>
      <c r="F9" s="26">
        <f>F11</f>
        <v>8040000</v>
      </c>
      <c r="G9" s="26">
        <f>G11</f>
        <v>0</v>
      </c>
      <c r="H9" s="24"/>
      <c r="I9" s="27"/>
      <c r="J9" s="24"/>
      <c r="K9" s="24"/>
    </row>
    <row r="10" spans="1:11" s="28" customFormat="1">
      <c r="A10" s="24" t="s">
        <v>991</v>
      </c>
      <c r="B10" s="24"/>
      <c r="C10" s="34" t="s">
        <v>13</v>
      </c>
      <c r="D10" s="25"/>
      <c r="E10" s="26">
        <f>SUM(E13:E100)</f>
        <v>354695000</v>
      </c>
      <c r="F10" s="26">
        <f>SUM(F12:F100)</f>
        <v>361195000</v>
      </c>
      <c r="G10" s="26">
        <f>SUM(G13:G100)</f>
        <v>0</v>
      </c>
      <c r="H10" s="24"/>
      <c r="I10" s="24"/>
      <c r="J10" s="24"/>
      <c r="K10" s="24"/>
    </row>
    <row r="11" spans="1:11" s="56" customFormat="1" ht="38.25">
      <c r="A11" s="48">
        <v>1</v>
      </c>
      <c r="B11" s="49">
        <v>42843</v>
      </c>
      <c r="C11" s="50" t="s">
        <v>2865</v>
      </c>
      <c r="D11" s="51" t="s">
        <v>990</v>
      </c>
      <c r="E11" s="52">
        <f>F11</f>
        <v>8040000</v>
      </c>
      <c r="F11" s="52">
        <v>8040000</v>
      </c>
      <c r="G11" s="52">
        <f>F11-E11</f>
        <v>0</v>
      </c>
      <c r="H11" s="53" t="s">
        <v>989</v>
      </c>
      <c r="I11" s="54" t="s">
        <v>2866</v>
      </c>
      <c r="J11" s="55"/>
      <c r="K11" s="55"/>
    </row>
    <row r="12" spans="1:11">
      <c r="A12" s="44">
        <v>1</v>
      </c>
      <c r="B12" s="38">
        <v>42843</v>
      </c>
      <c r="C12" s="40">
        <v>403908</v>
      </c>
      <c r="D12" s="30" t="s">
        <v>819</v>
      </c>
      <c r="E12" s="31">
        <v>6400000</v>
      </c>
      <c r="F12" s="31">
        <v>6500000</v>
      </c>
      <c r="G12" s="31">
        <f>F12-E12</f>
        <v>100000</v>
      </c>
      <c r="H12" s="32" t="s">
        <v>906</v>
      </c>
      <c r="I12" s="42"/>
      <c r="J12" s="29"/>
      <c r="K12" s="29"/>
    </row>
    <row r="13" spans="1:11">
      <c r="A13" s="44">
        <v>2</v>
      </c>
      <c r="B13" s="38">
        <v>42843</v>
      </c>
      <c r="C13" s="40">
        <v>381647</v>
      </c>
      <c r="D13" s="30" t="s">
        <v>813</v>
      </c>
      <c r="E13" s="31">
        <v>2000000</v>
      </c>
      <c r="F13" s="31">
        <v>2000000</v>
      </c>
      <c r="G13" s="31">
        <f>F13-E13</f>
        <v>0</v>
      </c>
      <c r="H13" s="32" t="s">
        <v>900</v>
      </c>
      <c r="I13" s="42"/>
      <c r="J13" s="29"/>
      <c r="K13" s="29"/>
    </row>
    <row r="14" spans="1:11">
      <c r="A14" s="44">
        <v>3</v>
      </c>
      <c r="B14" s="38">
        <v>42843</v>
      </c>
      <c r="C14" s="40">
        <v>390447</v>
      </c>
      <c r="D14" s="30" t="s">
        <v>814</v>
      </c>
      <c r="E14" s="31">
        <v>3800000</v>
      </c>
      <c r="F14" s="31">
        <v>3800000</v>
      </c>
      <c r="G14" s="31">
        <f t="shared" ref="G14:G76" si="0">F14-E14</f>
        <v>0</v>
      </c>
      <c r="H14" s="32" t="s">
        <v>901</v>
      </c>
      <c r="I14" s="42"/>
      <c r="J14" s="29"/>
      <c r="K14" s="29"/>
    </row>
    <row r="15" spans="1:11">
      <c r="A15" s="44">
        <v>4</v>
      </c>
      <c r="B15" s="38">
        <v>42843</v>
      </c>
      <c r="C15" s="40">
        <v>382624</v>
      </c>
      <c r="D15" s="30" t="s">
        <v>815</v>
      </c>
      <c r="E15" s="31">
        <v>2000000</v>
      </c>
      <c r="F15" s="31">
        <v>2000000</v>
      </c>
      <c r="G15" s="31">
        <f t="shared" si="0"/>
        <v>0</v>
      </c>
      <c r="H15" s="32" t="s">
        <v>902</v>
      </c>
      <c r="I15" s="42"/>
      <c r="J15" s="29"/>
      <c r="K15" s="29"/>
    </row>
    <row r="16" spans="1:11">
      <c r="A16" s="44">
        <v>5</v>
      </c>
      <c r="B16" s="38">
        <v>42843</v>
      </c>
      <c r="C16" s="40">
        <v>403105</v>
      </c>
      <c r="D16" s="30" t="s">
        <v>816</v>
      </c>
      <c r="E16" s="31">
        <v>2400000</v>
      </c>
      <c r="F16" s="31">
        <v>2400000</v>
      </c>
      <c r="G16" s="31">
        <f t="shared" si="0"/>
        <v>0</v>
      </c>
      <c r="H16" s="32" t="s">
        <v>903</v>
      </c>
      <c r="I16" s="42"/>
      <c r="J16" s="29"/>
      <c r="K16" s="29"/>
    </row>
    <row r="17" spans="1:11" ht="25.5">
      <c r="A17" s="44">
        <v>6</v>
      </c>
      <c r="B17" s="38">
        <v>42843</v>
      </c>
      <c r="C17" s="40">
        <v>382558</v>
      </c>
      <c r="D17" s="30" t="s">
        <v>817</v>
      </c>
      <c r="E17" s="31">
        <v>5000000</v>
      </c>
      <c r="F17" s="31">
        <v>5000000</v>
      </c>
      <c r="G17" s="31">
        <f t="shared" si="0"/>
        <v>0</v>
      </c>
      <c r="H17" s="32" t="s">
        <v>904</v>
      </c>
      <c r="I17" s="42"/>
      <c r="J17" s="29"/>
      <c r="K17" s="29"/>
    </row>
    <row r="18" spans="1:11" ht="25.5">
      <c r="A18" s="44">
        <v>7</v>
      </c>
      <c r="B18" s="38">
        <v>42843</v>
      </c>
      <c r="C18" s="40">
        <v>391019</v>
      </c>
      <c r="D18" s="30" t="s">
        <v>818</v>
      </c>
      <c r="E18" s="31">
        <v>3800000</v>
      </c>
      <c r="F18" s="31">
        <v>3800000</v>
      </c>
      <c r="G18" s="31">
        <f t="shared" si="0"/>
        <v>0</v>
      </c>
      <c r="H18" s="32" t="s">
        <v>905</v>
      </c>
      <c r="I18" s="42"/>
      <c r="J18" s="29"/>
      <c r="K18" s="29"/>
    </row>
    <row r="19" spans="1:11" ht="25.5">
      <c r="A19" s="44">
        <v>8</v>
      </c>
      <c r="B19" s="38">
        <v>42843</v>
      </c>
      <c r="C19" s="40">
        <v>382855</v>
      </c>
      <c r="D19" s="30" t="s">
        <v>820</v>
      </c>
      <c r="E19" s="31">
        <v>2000000</v>
      </c>
      <c r="F19" s="31">
        <v>2000000</v>
      </c>
      <c r="G19" s="31">
        <f t="shared" si="0"/>
        <v>0</v>
      </c>
      <c r="H19" s="32" t="s">
        <v>907</v>
      </c>
      <c r="I19" s="42"/>
      <c r="J19" s="29"/>
      <c r="K19" s="29"/>
    </row>
    <row r="20" spans="1:11">
      <c r="A20" s="44">
        <v>9</v>
      </c>
      <c r="B20" s="38">
        <v>42843</v>
      </c>
      <c r="C20" s="40">
        <v>390206</v>
      </c>
      <c r="D20" s="30" t="s">
        <v>821</v>
      </c>
      <c r="E20" s="31">
        <v>4000000</v>
      </c>
      <c r="F20" s="31">
        <v>4000000</v>
      </c>
      <c r="G20" s="31">
        <f t="shared" si="0"/>
        <v>0</v>
      </c>
      <c r="H20" s="32" t="s">
        <v>908</v>
      </c>
      <c r="I20" s="42"/>
      <c r="J20" s="29"/>
      <c r="K20" s="29"/>
    </row>
    <row r="21" spans="1:11" ht="25.5">
      <c r="A21" s="44">
        <v>10</v>
      </c>
      <c r="B21" s="38">
        <v>42843</v>
      </c>
      <c r="C21" s="40">
        <v>402423</v>
      </c>
      <c r="D21" s="30" t="s">
        <v>822</v>
      </c>
      <c r="E21" s="31">
        <v>3800000</v>
      </c>
      <c r="F21" s="31">
        <v>3800000</v>
      </c>
      <c r="G21" s="31">
        <f t="shared" si="0"/>
        <v>0</v>
      </c>
      <c r="H21" s="32" t="s">
        <v>909</v>
      </c>
      <c r="I21" s="42"/>
      <c r="J21" s="29"/>
      <c r="K21" s="29"/>
    </row>
    <row r="22" spans="1:11" ht="25.5">
      <c r="A22" s="44">
        <v>11</v>
      </c>
      <c r="B22" s="38">
        <v>42843</v>
      </c>
      <c r="C22" s="40">
        <v>391452</v>
      </c>
      <c r="D22" s="30" t="s">
        <v>823</v>
      </c>
      <c r="E22" s="31">
        <v>4000000</v>
      </c>
      <c r="F22" s="31">
        <v>4000000</v>
      </c>
      <c r="G22" s="31">
        <f t="shared" si="0"/>
        <v>0</v>
      </c>
      <c r="H22" s="32" t="s">
        <v>910</v>
      </c>
      <c r="I22" s="42"/>
      <c r="J22" s="29"/>
      <c r="K22" s="29"/>
    </row>
    <row r="23" spans="1:11" ht="25.5">
      <c r="A23" s="44">
        <v>12</v>
      </c>
      <c r="B23" s="38">
        <v>42843</v>
      </c>
      <c r="C23" s="40">
        <v>391453</v>
      </c>
      <c r="D23" s="30" t="s">
        <v>824</v>
      </c>
      <c r="E23" s="31">
        <v>4000000</v>
      </c>
      <c r="F23" s="31">
        <v>4000000</v>
      </c>
      <c r="G23" s="31">
        <f t="shared" si="0"/>
        <v>0</v>
      </c>
      <c r="H23" s="32" t="s">
        <v>911</v>
      </c>
      <c r="I23" s="42"/>
      <c r="J23" s="29"/>
      <c r="K23" s="29"/>
    </row>
    <row r="24" spans="1:11">
      <c r="A24" s="44">
        <v>13</v>
      </c>
      <c r="B24" s="38">
        <v>42843</v>
      </c>
      <c r="C24" s="40">
        <v>403316</v>
      </c>
      <c r="D24" s="30" t="s">
        <v>825</v>
      </c>
      <c r="E24" s="31">
        <v>2400000</v>
      </c>
      <c r="F24" s="31">
        <v>2400000</v>
      </c>
      <c r="G24" s="31">
        <f t="shared" si="0"/>
        <v>0</v>
      </c>
      <c r="H24" s="32" t="s">
        <v>912</v>
      </c>
      <c r="I24" s="42"/>
      <c r="J24" s="29"/>
      <c r="K24" s="29"/>
    </row>
    <row r="25" spans="1:11" ht="25.5">
      <c r="A25" s="44">
        <v>14</v>
      </c>
      <c r="B25" s="38">
        <v>42843</v>
      </c>
      <c r="C25" s="40">
        <v>390258</v>
      </c>
      <c r="D25" s="30" t="s">
        <v>826</v>
      </c>
      <c r="E25" s="31">
        <v>3400000</v>
      </c>
      <c r="F25" s="31">
        <v>3400000</v>
      </c>
      <c r="G25" s="31">
        <f t="shared" si="0"/>
        <v>0</v>
      </c>
      <c r="H25" s="32" t="s">
        <v>913</v>
      </c>
      <c r="I25" s="42"/>
      <c r="J25" s="29"/>
      <c r="K25" s="29"/>
    </row>
    <row r="26" spans="1:11" ht="25.5">
      <c r="A26" s="44">
        <v>15</v>
      </c>
      <c r="B26" s="38">
        <v>42843</v>
      </c>
      <c r="C26" s="40" t="s">
        <v>807</v>
      </c>
      <c r="D26" s="30" t="s">
        <v>827</v>
      </c>
      <c r="E26" s="31">
        <v>7880000</v>
      </c>
      <c r="F26" s="31">
        <v>7880000</v>
      </c>
      <c r="G26" s="31">
        <f t="shared" si="0"/>
        <v>0</v>
      </c>
      <c r="H26" s="32" t="s">
        <v>914</v>
      </c>
      <c r="I26" s="42"/>
      <c r="J26" s="29"/>
      <c r="K26" s="29"/>
    </row>
    <row r="27" spans="1:11">
      <c r="A27" s="44">
        <v>16</v>
      </c>
      <c r="B27" s="38">
        <v>42843</v>
      </c>
      <c r="C27" s="40">
        <v>380448</v>
      </c>
      <c r="D27" s="30" t="s">
        <v>828</v>
      </c>
      <c r="E27" s="31">
        <v>2000000</v>
      </c>
      <c r="F27" s="31">
        <v>2000000</v>
      </c>
      <c r="G27" s="31">
        <f t="shared" si="0"/>
        <v>0</v>
      </c>
      <c r="H27" s="32" t="s">
        <v>915</v>
      </c>
      <c r="I27" s="42"/>
      <c r="J27" s="29"/>
      <c r="K27" s="29"/>
    </row>
    <row r="28" spans="1:11">
      <c r="A28" s="44">
        <v>17</v>
      </c>
      <c r="B28" s="38">
        <v>42843</v>
      </c>
      <c r="C28" s="40" t="s">
        <v>808</v>
      </c>
      <c r="D28" s="30" t="s">
        <v>829</v>
      </c>
      <c r="E28" s="31">
        <v>7880000</v>
      </c>
      <c r="F28" s="31">
        <v>7880000</v>
      </c>
      <c r="G28" s="31">
        <f t="shared" si="0"/>
        <v>0</v>
      </c>
      <c r="H28" s="32" t="s">
        <v>916</v>
      </c>
      <c r="I28" s="42"/>
      <c r="J28" s="29"/>
      <c r="K28" s="29"/>
    </row>
    <row r="29" spans="1:11">
      <c r="A29" s="44">
        <v>18</v>
      </c>
      <c r="B29" s="38">
        <v>42843</v>
      </c>
      <c r="C29" s="40">
        <v>403746</v>
      </c>
      <c r="D29" s="30" t="s">
        <v>830</v>
      </c>
      <c r="E29" s="31">
        <v>3400000</v>
      </c>
      <c r="F29" s="31">
        <v>3400000</v>
      </c>
      <c r="G29" s="31">
        <f t="shared" si="0"/>
        <v>0</v>
      </c>
      <c r="H29" s="32" t="s">
        <v>917</v>
      </c>
      <c r="I29" s="42"/>
      <c r="J29" s="29"/>
      <c r="K29" s="29"/>
    </row>
    <row r="30" spans="1:11">
      <c r="A30" s="44">
        <v>19</v>
      </c>
      <c r="B30" s="38">
        <v>42843</v>
      </c>
      <c r="C30" s="40" t="s">
        <v>809</v>
      </c>
      <c r="D30" s="30" t="s">
        <v>831</v>
      </c>
      <c r="E30" s="31">
        <v>11725000</v>
      </c>
      <c r="F30" s="31">
        <v>11725000</v>
      </c>
      <c r="G30" s="31">
        <f t="shared" si="0"/>
        <v>0</v>
      </c>
      <c r="H30" s="32" t="s">
        <v>918</v>
      </c>
      <c r="I30" s="42"/>
      <c r="J30" s="29"/>
      <c r="K30" s="29"/>
    </row>
    <row r="31" spans="1:11">
      <c r="A31" s="44">
        <v>20</v>
      </c>
      <c r="B31" s="38">
        <v>42843</v>
      </c>
      <c r="C31" s="40" t="s">
        <v>810</v>
      </c>
      <c r="D31" s="30" t="s">
        <v>832</v>
      </c>
      <c r="E31" s="31">
        <v>11725000</v>
      </c>
      <c r="F31" s="31">
        <v>11725000</v>
      </c>
      <c r="G31" s="31">
        <f t="shared" si="0"/>
        <v>0</v>
      </c>
      <c r="H31" s="32" t="s">
        <v>919</v>
      </c>
      <c r="I31" s="42"/>
      <c r="J31" s="29"/>
      <c r="K31" s="29"/>
    </row>
    <row r="32" spans="1:11">
      <c r="A32" s="44">
        <v>21</v>
      </c>
      <c r="B32" s="38">
        <v>42843</v>
      </c>
      <c r="C32" s="40">
        <v>382629</v>
      </c>
      <c r="D32" s="30" t="s">
        <v>833</v>
      </c>
      <c r="E32" s="31">
        <v>2000000</v>
      </c>
      <c r="F32" s="31">
        <v>2000000</v>
      </c>
      <c r="G32" s="31">
        <f t="shared" si="0"/>
        <v>0</v>
      </c>
      <c r="H32" s="32" t="s">
        <v>920</v>
      </c>
      <c r="I32" s="42"/>
      <c r="J32" s="29"/>
      <c r="K32" s="29"/>
    </row>
    <row r="33" spans="1:11">
      <c r="A33" s="44">
        <v>22</v>
      </c>
      <c r="B33" s="38">
        <v>42843</v>
      </c>
      <c r="C33" s="40">
        <v>392061</v>
      </c>
      <c r="D33" s="30" t="s">
        <v>834</v>
      </c>
      <c r="E33" s="31">
        <v>4000000</v>
      </c>
      <c r="F33" s="31">
        <v>4000000</v>
      </c>
      <c r="G33" s="31">
        <f t="shared" si="0"/>
        <v>0</v>
      </c>
      <c r="H33" s="32" t="s">
        <v>921</v>
      </c>
      <c r="I33" s="42"/>
      <c r="J33" s="29"/>
      <c r="K33" s="29"/>
    </row>
    <row r="34" spans="1:11">
      <c r="A34" s="44">
        <v>23</v>
      </c>
      <c r="B34" s="38">
        <v>42843</v>
      </c>
      <c r="C34" s="40">
        <v>402254</v>
      </c>
      <c r="D34" s="30" t="s">
        <v>835</v>
      </c>
      <c r="E34" s="31">
        <v>3800000</v>
      </c>
      <c r="F34" s="31">
        <v>3800000</v>
      </c>
      <c r="G34" s="31">
        <f t="shared" si="0"/>
        <v>0</v>
      </c>
      <c r="H34" s="32" t="s">
        <v>922</v>
      </c>
      <c r="I34" s="42"/>
      <c r="J34" s="29"/>
      <c r="K34" s="29"/>
    </row>
    <row r="35" spans="1:11">
      <c r="A35" s="44">
        <v>24</v>
      </c>
      <c r="B35" s="38">
        <v>42843</v>
      </c>
      <c r="C35" s="40">
        <v>403916</v>
      </c>
      <c r="D35" s="30" t="s">
        <v>836</v>
      </c>
      <c r="E35" s="31">
        <v>3800000</v>
      </c>
      <c r="F35" s="31">
        <v>3800000</v>
      </c>
      <c r="G35" s="31">
        <f t="shared" si="0"/>
        <v>0</v>
      </c>
      <c r="H35" s="32" t="s">
        <v>923</v>
      </c>
      <c r="I35" s="42"/>
      <c r="J35" s="29"/>
      <c r="K35" s="29"/>
    </row>
    <row r="36" spans="1:11">
      <c r="A36" s="44">
        <v>25</v>
      </c>
      <c r="B36" s="38">
        <v>42843</v>
      </c>
      <c r="C36" s="40">
        <v>390639</v>
      </c>
      <c r="D36" s="30" t="s">
        <v>837</v>
      </c>
      <c r="E36" s="31">
        <v>3800000</v>
      </c>
      <c r="F36" s="31">
        <v>3800000</v>
      </c>
      <c r="G36" s="31">
        <f t="shared" si="0"/>
        <v>0</v>
      </c>
      <c r="H36" s="32" t="s">
        <v>924</v>
      </c>
      <c r="I36" s="42"/>
      <c r="J36" s="29"/>
      <c r="K36" s="29"/>
    </row>
    <row r="37" spans="1:11">
      <c r="A37" s="44">
        <v>26</v>
      </c>
      <c r="B37" s="38">
        <v>42843</v>
      </c>
      <c r="C37" s="40">
        <v>392744</v>
      </c>
      <c r="D37" s="30" t="s">
        <v>838</v>
      </c>
      <c r="E37" s="31">
        <v>3000000</v>
      </c>
      <c r="F37" s="31">
        <v>3000000</v>
      </c>
      <c r="G37" s="31">
        <f t="shared" si="0"/>
        <v>0</v>
      </c>
      <c r="H37" s="32" t="s">
        <v>925</v>
      </c>
      <c r="I37" s="42"/>
      <c r="J37" s="29"/>
      <c r="K37" s="29"/>
    </row>
    <row r="38" spans="1:11">
      <c r="A38" s="44">
        <v>27</v>
      </c>
      <c r="B38" s="38">
        <v>42843</v>
      </c>
      <c r="C38" s="40">
        <v>391831</v>
      </c>
      <c r="D38" s="30" t="s">
        <v>839</v>
      </c>
      <c r="E38" s="31">
        <v>4200000</v>
      </c>
      <c r="F38" s="31">
        <v>4200000</v>
      </c>
      <c r="G38" s="31">
        <f t="shared" si="0"/>
        <v>0</v>
      </c>
      <c r="H38" s="32" t="s">
        <v>926</v>
      </c>
      <c r="I38" s="42"/>
      <c r="J38" s="29"/>
      <c r="K38" s="29"/>
    </row>
    <row r="39" spans="1:11">
      <c r="A39" s="44">
        <v>28</v>
      </c>
      <c r="B39" s="38">
        <v>42843</v>
      </c>
      <c r="C39" s="40">
        <v>392630</v>
      </c>
      <c r="D39" s="30" t="s">
        <v>840</v>
      </c>
      <c r="E39" s="31">
        <v>3800000</v>
      </c>
      <c r="F39" s="31">
        <v>3800000</v>
      </c>
      <c r="G39" s="31">
        <f t="shared" si="0"/>
        <v>0</v>
      </c>
      <c r="H39" s="32" t="s">
        <v>927</v>
      </c>
      <c r="I39" s="42"/>
      <c r="J39" s="29"/>
      <c r="K39" s="29"/>
    </row>
    <row r="40" spans="1:11">
      <c r="A40" s="44">
        <v>29</v>
      </c>
      <c r="B40" s="38">
        <v>42843</v>
      </c>
      <c r="C40" s="40">
        <v>382628</v>
      </c>
      <c r="D40" s="30" t="s">
        <v>841</v>
      </c>
      <c r="E40" s="31">
        <v>2000000</v>
      </c>
      <c r="F40" s="31">
        <v>2000000</v>
      </c>
      <c r="G40" s="31">
        <f t="shared" si="0"/>
        <v>0</v>
      </c>
      <c r="H40" s="32" t="s">
        <v>928</v>
      </c>
      <c r="I40" s="42"/>
      <c r="J40" s="29"/>
      <c r="K40" s="29"/>
    </row>
    <row r="41" spans="1:11">
      <c r="A41" s="44">
        <v>30</v>
      </c>
      <c r="B41" s="38">
        <v>42843</v>
      </c>
      <c r="C41" s="40">
        <v>382669</v>
      </c>
      <c r="D41" s="30" t="s">
        <v>842</v>
      </c>
      <c r="E41" s="31">
        <v>2000000</v>
      </c>
      <c r="F41" s="31">
        <v>2000000</v>
      </c>
      <c r="G41" s="31">
        <f t="shared" si="0"/>
        <v>0</v>
      </c>
      <c r="H41" s="32" t="s">
        <v>929</v>
      </c>
      <c r="I41" s="42"/>
      <c r="J41" s="29"/>
      <c r="K41" s="29"/>
    </row>
    <row r="42" spans="1:11">
      <c r="A42" s="44">
        <v>31</v>
      </c>
      <c r="B42" s="38">
        <v>42843</v>
      </c>
      <c r="C42" s="40">
        <v>401115</v>
      </c>
      <c r="D42" s="30" t="s">
        <v>843</v>
      </c>
      <c r="E42" s="31">
        <v>3800000</v>
      </c>
      <c r="F42" s="31">
        <v>3800000</v>
      </c>
      <c r="G42" s="31">
        <f t="shared" si="0"/>
        <v>0</v>
      </c>
      <c r="H42" s="32" t="s">
        <v>930</v>
      </c>
      <c r="I42" s="42"/>
      <c r="J42" s="29"/>
      <c r="K42" s="29"/>
    </row>
    <row r="43" spans="1:11">
      <c r="A43" s="44">
        <v>32</v>
      </c>
      <c r="B43" s="38">
        <v>42843</v>
      </c>
      <c r="C43" s="40">
        <v>401130</v>
      </c>
      <c r="D43" s="30" t="s">
        <v>844</v>
      </c>
      <c r="E43" s="31">
        <v>3800000</v>
      </c>
      <c r="F43" s="31">
        <v>3800000</v>
      </c>
      <c r="G43" s="31">
        <f t="shared" si="0"/>
        <v>0</v>
      </c>
      <c r="H43" s="32" t="s">
        <v>931</v>
      </c>
      <c r="I43" s="42"/>
      <c r="J43" s="29"/>
      <c r="K43" s="29"/>
    </row>
    <row r="44" spans="1:11">
      <c r="A44" s="44">
        <v>33</v>
      </c>
      <c r="B44" s="38">
        <v>42843</v>
      </c>
      <c r="C44" s="40">
        <v>393133</v>
      </c>
      <c r="D44" s="30" t="s">
        <v>845</v>
      </c>
      <c r="E44" s="31">
        <v>6200000</v>
      </c>
      <c r="F44" s="31">
        <v>6200000</v>
      </c>
      <c r="G44" s="31">
        <f t="shared" si="0"/>
        <v>0</v>
      </c>
      <c r="H44" s="32" t="s">
        <v>932</v>
      </c>
      <c r="I44" s="42"/>
      <c r="J44" s="29"/>
      <c r="K44" s="29"/>
    </row>
    <row r="45" spans="1:11">
      <c r="A45" s="44">
        <v>34</v>
      </c>
      <c r="B45" s="38">
        <v>42843</v>
      </c>
      <c r="C45" s="40">
        <v>402506</v>
      </c>
      <c r="D45" s="30" t="s">
        <v>846</v>
      </c>
      <c r="E45" s="31">
        <v>4000000</v>
      </c>
      <c r="F45" s="31">
        <v>4000000</v>
      </c>
      <c r="G45" s="31">
        <f t="shared" si="0"/>
        <v>0</v>
      </c>
      <c r="H45" s="32" t="s">
        <v>933</v>
      </c>
      <c r="I45" s="42"/>
      <c r="J45" s="29"/>
      <c r="K45" s="29"/>
    </row>
    <row r="46" spans="1:11">
      <c r="A46" s="44">
        <v>35</v>
      </c>
      <c r="B46" s="38">
        <v>42843</v>
      </c>
      <c r="C46" s="40">
        <v>380748</v>
      </c>
      <c r="D46" s="30" t="s">
        <v>847</v>
      </c>
      <c r="E46" s="31">
        <v>800000</v>
      </c>
      <c r="F46" s="31">
        <v>800000</v>
      </c>
      <c r="G46" s="31">
        <f t="shared" si="0"/>
        <v>0</v>
      </c>
      <c r="H46" s="32" t="s">
        <v>934</v>
      </c>
      <c r="I46" s="42"/>
      <c r="J46" s="29"/>
      <c r="K46" s="29"/>
    </row>
    <row r="47" spans="1:11">
      <c r="A47" s="44">
        <v>36</v>
      </c>
      <c r="B47" s="38">
        <v>42843</v>
      </c>
      <c r="C47" s="40">
        <v>403455</v>
      </c>
      <c r="D47" s="30" t="s">
        <v>848</v>
      </c>
      <c r="E47" s="31">
        <v>2400000</v>
      </c>
      <c r="F47" s="31">
        <v>2400000</v>
      </c>
      <c r="G47" s="31">
        <f t="shared" si="0"/>
        <v>0</v>
      </c>
      <c r="H47" s="32" t="s">
        <v>935</v>
      </c>
      <c r="I47" s="42"/>
      <c r="J47" s="29"/>
      <c r="K47" s="29"/>
    </row>
    <row r="48" spans="1:11">
      <c r="A48" s="44">
        <v>37</v>
      </c>
      <c r="B48" s="38">
        <v>42843</v>
      </c>
      <c r="C48" s="40">
        <v>402827</v>
      </c>
      <c r="D48" s="30" t="s">
        <v>849</v>
      </c>
      <c r="E48" s="31">
        <v>1200000</v>
      </c>
      <c r="F48" s="31">
        <v>1200000</v>
      </c>
      <c r="G48" s="31">
        <f t="shared" si="0"/>
        <v>0</v>
      </c>
      <c r="H48" s="32" t="s">
        <v>936</v>
      </c>
      <c r="I48" s="42"/>
      <c r="J48" s="29"/>
      <c r="K48" s="29"/>
    </row>
    <row r="49" spans="1:11">
      <c r="A49" s="44">
        <v>38</v>
      </c>
      <c r="B49" s="38">
        <v>42843</v>
      </c>
      <c r="C49" s="40">
        <v>400434</v>
      </c>
      <c r="D49" s="30" t="s">
        <v>850</v>
      </c>
      <c r="E49" s="31">
        <v>3400000</v>
      </c>
      <c r="F49" s="31">
        <v>3400000</v>
      </c>
      <c r="G49" s="31">
        <f t="shared" si="0"/>
        <v>0</v>
      </c>
      <c r="H49" s="32" t="s">
        <v>937</v>
      </c>
      <c r="I49" s="42"/>
      <c r="J49" s="29"/>
      <c r="K49" s="29"/>
    </row>
    <row r="50" spans="1:11">
      <c r="A50" s="44">
        <v>39</v>
      </c>
      <c r="B50" s="38">
        <v>42843</v>
      </c>
      <c r="C50" s="40">
        <v>380923</v>
      </c>
      <c r="D50" s="30" t="s">
        <v>851</v>
      </c>
      <c r="E50" s="31">
        <v>800000</v>
      </c>
      <c r="F50" s="31">
        <v>800000</v>
      </c>
      <c r="G50" s="31">
        <f t="shared" si="0"/>
        <v>0</v>
      </c>
      <c r="H50" s="32" t="s">
        <v>938</v>
      </c>
      <c r="I50" s="42"/>
      <c r="J50" s="29"/>
      <c r="K50" s="29"/>
    </row>
    <row r="51" spans="1:11">
      <c r="A51" s="44">
        <v>40</v>
      </c>
      <c r="B51" s="38">
        <v>42843</v>
      </c>
      <c r="C51" s="40">
        <v>391147</v>
      </c>
      <c r="D51" s="30" t="s">
        <v>852</v>
      </c>
      <c r="E51" s="31">
        <v>4000000</v>
      </c>
      <c r="F51" s="31">
        <v>4000000</v>
      </c>
      <c r="G51" s="31">
        <f t="shared" si="0"/>
        <v>0</v>
      </c>
      <c r="H51" s="32" t="s">
        <v>939</v>
      </c>
      <c r="I51" s="42"/>
      <c r="J51" s="29"/>
      <c r="K51" s="29"/>
    </row>
    <row r="52" spans="1:11">
      <c r="A52" s="44">
        <v>41</v>
      </c>
      <c r="B52" s="38">
        <v>42843</v>
      </c>
      <c r="C52" s="40">
        <v>393135</v>
      </c>
      <c r="D52" s="30" t="s">
        <v>853</v>
      </c>
      <c r="E52" s="31">
        <v>6200000</v>
      </c>
      <c r="F52" s="31">
        <v>6200000</v>
      </c>
      <c r="G52" s="31">
        <f t="shared" si="0"/>
        <v>0</v>
      </c>
      <c r="H52" s="32" t="s">
        <v>940</v>
      </c>
      <c r="I52" s="42"/>
      <c r="J52" s="29"/>
      <c r="K52" s="29"/>
    </row>
    <row r="53" spans="1:11">
      <c r="A53" s="44">
        <v>42</v>
      </c>
      <c r="B53" s="38">
        <v>42843</v>
      </c>
      <c r="C53" s="40">
        <v>390743</v>
      </c>
      <c r="D53" s="30" t="s">
        <v>854</v>
      </c>
      <c r="E53" s="31">
        <v>4000000</v>
      </c>
      <c r="F53" s="31">
        <v>4000000</v>
      </c>
      <c r="G53" s="31">
        <f t="shared" si="0"/>
        <v>0</v>
      </c>
      <c r="H53" s="32" t="s">
        <v>941</v>
      </c>
      <c r="I53" s="42"/>
      <c r="J53" s="29"/>
      <c r="K53" s="29"/>
    </row>
    <row r="54" spans="1:11">
      <c r="A54" s="44">
        <v>43</v>
      </c>
      <c r="B54" s="38">
        <v>42843</v>
      </c>
      <c r="C54" s="40">
        <v>381706</v>
      </c>
      <c r="D54" s="30" t="s">
        <v>855</v>
      </c>
      <c r="E54" s="31">
        <v>800000</v>
      </c>
      <c r="F54" s="31">
        <v>800000</v>
      </c>
      <c r="G54" s="31">
        <f t="shared" si="0"/>
        <v>0</v>
      </c>
      <c r="H54" s="32" t="s">
        <v>942</v>
      </c>
      <c r="I54" s="42"/>
      <c r="J54" s="29"/>
      <c r="K54" s="29"/>
    </row>
    <row r="55" spans="1:11">
      <c r="A55" s="44">
        <v>44</v>
      </c>
      <c r="B55" s="38">
        <v>42843</v>
      </c>
      <c r="C55" s="40">
        <v>391880</v>
      </c>
      <c r="D55" s="30" t="s">
        <v>856</v>
      </c>
      <c r="E55" s="31">
        <v>10500000</v>
      </c>
      <c r="F55" s="31">
        <v>10500000</v>
      </c>
      <c r="G55" s="31">
        <f t="shared" si="0"/>
        <v>0</v>
      </c>
      <c r="H55" s="32" t="s">
        <v>943</v>
      </c>
      <c r="I55" s="42"/>
      <c r="J55" s="29"/>
      <c r="K55" s="29"/>
    </row>
    <row r="56" spans="1:11">
      <c r="A56" s="44">
        <v>45</v>
      </c>
      <c r="B56" s="38">
        <v>42843</v>
      </c>
      <c r="C56" s="40">
        <v>380719</v>
      </c>
      <c r="D56" s="30" t="s">
        <v>857</v>
      </c>
      <c r="E56" s="31">
        <v>1200000</v>
      </c>
      <c r="F56" s="31">
        <v>1200000</v>
      </c>
      <c r="G56" s="31">
        <f t="shared" si="0"/>
        <v>0</v>
      </c>
      <c r="H56" s="32" t="s">
        <v>944</v>
      </c>
      <c r="I56" s="42"/>
      <c r="J56" s="29"/>
      <c r="K56" s="29"/>
    </row>
    <row r="57" spans="1:11">
      <c r="A57" s="44">
        <v>46</v>
      </c>
      <c r="B57" s="38">
        <v>42843</v>
      </c>
      <c r="C57" s="40">
        <v>403320</v>
      </c>
      <c r="D57" s="30" t="s">
        <v>858</v>
      </c>
      <c r="E57" s="31">
        <v>2400000</v>
      </c>
      <c r="F57" s="31">
        <v>2400000</v>
      </c>
      <c r="G57" s="31">
        <f t="shared" si="0"/>
        <v>0</v>
      </c>
      <c r="H57" s="32" t="s">
        <v>945</v>
      </c>
      <c r="I57" s="42"/>
      <c r="J57" s="29"/>
      <c r="K57" s="29"/>
    </row>
    <row r="58" spans="1:11">
      <c r="A58" s="44">
        <v>47</v>
      </c>
      <c r="B58" s="38">
        <v>42843</v>
      </c>
      <c r="C58" s="40">
        <v>390841</v>
      </c>
      <c r="D58" s="30" t="s">
        <v>859</v>
      </c>
      <c r="E58" s="31">
        <v>3800000</v>
      </c>
      <c r="F58" s="31">
        <v>3800000</v>
      </c>
      <c r="G58" s="31">
        <f t="shared" si="0"/>
        <v>0</v>
      </c>
      <c r="H58" s="32" t="s">
        <v>946</v>
      </c>
      <c r="I58" s="42"/>
      <c r="J58" s="29"/>
      <c r="K58" s="29"/>
    </row>
    <row r="59" spans="1:11">
      <c r="A59" s="44">
        <v>48</v>
      </c>
      <c r="B59" s="38">
        <v>42843</v>
      </c>
      <c r="C59" s="40">
        <v>382437</v>
      </c>
      <c r="D59" s="30" t="s">
        <v>860</v>
      </c>
      <c r="E59" s="31">
        <v>2000000</v>
      </c>
      <c r="F59" s="31">
        <v>2000000</v>
      </c>
      <c r="G59" s="31">
        <f t="shared" si="0"/>
        <v>0</v>
      </c>
      <c r="H59" s="32" t="s">
        <v>947</v>
      </c>
      <c r="I59" s="42"/>
      <c r="J59" s="29"/>
      <c r="K59" s="29"/>
    </row>
    <row r="60" spans="1:11">
      <c r="A60" s="44">
        <v>49</v>
      </c>
      <c r="B60" s="38">
        <v>42843</v>
      </c>
      <c r="C60" s="40">
        <v>401306</v>
      </c>
      <c r="D60" s="30" t="s">
        <v>861</v>
      </c>
      <c r="E60" s="31">
        <v>3800000</v>
      </c>
      <c r="F60" s="31">
        <v>3800000</v>
      </c>
      <c r="G60" s="31">
        <f t="shared" si="0"/>
        <v>0</v>
      </c>
      <c r="H60" s="32" t="s">
        <v>948</v>
      </c>
      <c r="I60" s="42"/>
      <c r="J60" s="29"/>
      <c r="K60" s="29"/>
    </row>
    <row r="61" spans="1:11">
      <c r="A61" s="44">
        <v>50</v>
      </c>
      <c r="B61" s="38">
        <v>42843</v>
      </c>
      <c r="C61" s="40">
        <v>401341</v>
      </c>
      <c r="D61" s="30" t="s">
        <v>862</v>
      </c>
      <c r="E61" s="31">
        <v>3800000</v>
      </c>
      <c r="F61" s="31">
        <v>3800000</v>
      </c>
      <c r="G61" s="31">
        <f t="shared" si="0"/>
        <v>0</v>
      </c>
      <c r="H61" s="32" t="s">
        <v>949</v>
      </c>
      <c r="I61" s="42"/>
      <c r="J61" s="29"/>
      <c r="K61" s="29"/>
    </row>
    <row r="62" spans="1:11">
      <c r="A62" s="44">
        <v>51</v>
      </c>
      <c r="B62" s="38">
        <v>42843</v>
      </c>
      <c r="C62" s="40">
        <v>402505</v>
      </c>
      <c r="D62" s="30" t="s">
        <v>863</v>
      </c>
      <c r="E62" s="31">
        <v>4000000</v>
      </c>
      <c r="F62" s="31">
        <v>4000000</v>
      </c>
      <c r="G62" s="31">
        <f t="shared" si="0"/>
        <v>0</v>
      </c>
      <c r="H62" s="32" t="s">
        <v>950</v>
      </c>
      <c r="I62" s="42"/>
      <c r="J62" s="29"/>
      <c r="K62" s="29"/>
    </row>
    <row r="63" spans="1:11">
      <c r="A63" s="44">
        <v>52</v>
      </c>
      <c r="B63" s="38">
        <v>42843</v>
      </c>
      <c r="C63" s="40">
        <v>393141</v>
      </c>
      <c r="D63" s="30" t="s">
        <v>864</v>
      </c>
      <c r="E63" s="31">
        <v>3000000</v>
      </c>
      <c r="F63" s="31">
        <v>3000000</v>
      </c>
      <c r="G63" s="31">
        <f t="shared" si="0"/>
        <v>0</v>
      </c>
      <c r="H63" s="32" t="s">
        <v>951</v>
      </c>
      <c r="I63" s="42"/>
      <c r="J63" s="29"/>
      <c r="K63" s="29"/>
    </row>
    <row r="64" spans="1:11">
      <c r="A64" s="44">
        <v>53</v>
      </c>
      <c r="B64" s="38">
        <v>42843</v>
      </c>
      <c r="C64" s="40">
        <v>381110</v>
      </c>
      <c r="D64" s="30" t="s">
        <v>865</v>
      </c>
      <c r="E64" s="31">
        <v>1600000</v>
      </c>
      <c r="F64" s="31">
        <v>1600000</v>
      </c>
      <c r="G64" s="31">
        <f t="shared" si="0"/>
        <v>0</v>
      </c>
      <c r="H64" s="32" t="s">
        <v>952</v>
      </c>
      <c r="I64" s="42"/>
      <c r="J64" s="29"/>
      <c r="K64" s="29"/>
    </row>
    <row r="65" spans="1:11">
      <c r="A65" s="44">
        <v>54</v>
      </c>
      <c r="B65" s="38">
        <v>42843</v>
      </c>
      <c r="C65" s="40">
        <v>402273</v>
      </c>
      <c r="D65" s="30" t="s">
        <v>866</v>
      </c>
      <c r="E65" s="31">
        <v>3800000</v>
      </c>
      <c r="F65" s="31">
        <v>3800000</v>
      </c>
      <c r="G65" s="31">
        <f t="shared" si="0"/>
        <v>0</v>
      </c>
      <c r="H65" s="32" t="s">
        <v>953</v>
      </c>
      <c r="I65" s="42"/>
      <c r="J65" s="29"/>
      <c r="K65" s="29"/>
    </row>
    <row r="66" spans="1:11">
      <c r="A66" s="44">
        <v>55</v>
      </c>
      <c r="B66" s="38">
        <v>42843</v>
      </c>
      <c r="C66" s="40">
        <v>392145</v>
      </c>
      <c r="D66" s="30" t="s">
        <v>867</v>
      </c>
      <c r="E66" s="31">
        <v>4600000</v>
      </c>
      <c r="F66" s="31">
        <v>4600000</v>
      </c>
      <c r="G66" s="31">
        <f t="shared" si="0"/>
        <v>0</v>
      </c>
      <c r="H66" s="32" t="s">
        <v>954</v>
      </c>
      <c r="I66" s="42"/>
      <c r="J66" s="29"/>
      <c r="K66" s="29"/>
    </row>
    <row r="67" spans="1:11">
      <c r="A67" s="44">
        <v>56</v>
      </c>
      <c r="B67" s="38">
        <v>42843</v>
      </c>
      <c r="C67" s="40">
        <v>402406</v>
      </c>
      <c r="D67" s="30" t="s">
        <v>868</v>
      </c>
      <c r="E67" s="31">
        <v>3800000</v>
      </c>
      <c r="F67" s="31">
        <v>3800000</v>
      </c>
      <c r="G67" s="31">
        <f t="shared" si="0"/>
        <v>0</v>
      </c>
      <c r="H67" s="32" t="s">
        <v>955</v>
      </c>
      <c r="I67" s="42"/>
      <c r="J67" s="29"/>
      <c r="K67" s="29"/>
    </row>
    <row r="68" spans="1:11">
      <c r="A68" s="44">
        <v>57</v>
      </c>
      <c r="B68" s="38">
        <v>42843</v>
      </c>
      <c r="C68" s="40">
        <v>392002</v>
      </c>
      <c r="D68" s="30" t="s">
        <v>869</v>
      </c>
      <c r="E68" s="31">
        <v>3800000</v>
      </c>
      <c r="F68" s="31">
        <v>3800000</v>
      </c>
      <c r="G68" s="31">
        <f t="shared" si="0"/>
        <v>0</v>
      </c>
      <c r="H68" s="32" t="s">
        <v>956</v>
      </c>
      <c r="I68" s="42"/>
      <c r="J68" s="29"/>
      <c r="K68" s="29"/>
    </row>
    <row r="69" spans="1:11">
      <c r="A69" s="44">
        <v>58</v>
      </c>
      <c r="B69" s="38">
        <v>42843</v>
      </c>
      <c r="C69" s="40">
        <v>403078</v>
      </c>
      <c r="D69" s="30" t="s">
        <v>870</v>
      </c>
      <c r="E69" s="31">
        <v>15300000</v>
      </c>
      <c r="F69" s="31">
        <v>15300000</v>
      </c>
      <c r="G69" s="31">
        <f t="shared" si="0"/>
        <v>0</v>
      </c>
      <c r="H69" s="32" t="s">
        <v>957</v>
      </c>
      <c r="I69" s="42"/>
      <c r="J69" s="29"/>
      <c r="K69" s="29"/>
    </row>
    <row r="70" spans="1:11">
      <c r="A70" s="44">
        <v>59</v>
      </c>
      <c r="B70" s="38">
        <v>42843</v>
      </c>
      <c r="C70" s="40">
        <v>390833</v>
      </c>
      <c r="D70" s="30" t="s">
        <v>871</v>
      </c>
      <c r="E70" s="31">
        <v>3800000</v>
      </c>
      <c r="F70" s="31">
        <v>3800000</v>
      </c>
      <c r="G70" s="31">
        <f t="shared" si="0"/>
        <v>0</v>
      </c>
      <c r="H70" s="32" t="s">
        <v>958</v>
      </c>
      <c r="I70" s="42"/>
      <c r="J70" s="29"/>
      <c r="K70" s="29"/>
    </row>
    <row r="71" spans="1:11">
      <c r="A71" s="44">
        <v>60</v>
      </c>
      <c r="B71" s="38">
        <v>42843</v>
      </c>
      <c r="C71" s="40">
        <v>403117</v>
      </c>
      <c r="D71" s="30" t="s">
        <v>872</v>
      </c>
      <c r="E71" s="31">
        <v>2400000</v>
      </c>
      <c r="F71" s="31">
        <v>2400000</v>
      </c>
      <c r="G71" s="31">
        <f t="shared" si="0"/>
        <v>0</v>
      </c>
      <c r="H71" s="32" t="s">
        <v>959</v>
      </c>
      <c r="I71" s="42"/>
      <c r="J71" s="29"/>
      <c r="K71" s="29"/>
    </row>
    <row r="72" spans="1:11" ht="25.5">
      <c r="A72" s="44">
        <v>61</v>
      </c>
      <c r="B72" s="38">
        <v>42843</v>
      </c>
      <c r="C72" s="40">
        <v>390161</v>
      </c>
      <c r="D72" s="30" t="s">
        <v>873</v>
      </c>
      <c r="E72" s="31">
        <v>4000000</v>
      </c>
      <c r="F72" s="31">
        <v>4000000</v>
      </c>
      <c r="G72" s="31">
        <f t="shared" si="0"/>
        <v>0</v>
      </c>
      <c r="H72" s="32" t="s">
        <v>960</v>
      </c>
      <c r="I72" s="42"/>
      <c r="J72" s="29"/>
      <c r="K72" s="29"/>
    </row>
    <row r="73" spans="1:11">
      <c r="A73" s="44">
        <v>62</v>
      </c>
      <c r="B73" s="38">
        <v>42843</v>
      </c>
      <c r="C73" s="40">
        <v>391138</v>
      </c>
      <c r="D73" s="30" t="s">
        <v>874</v>
      </c>
      <c r="E73" s="31">
        <v>4000000</v>
      </c>
      <c r="F73" s="31">
        <v>4000000</v>
      </c>
      <c r="G73" s="31">
        <f t="shared" si="0"/>
        <v>0</v>
      </c>
      <c r="H73" s="32" t="s">
        <v>961</v>
      </c>
      <c r="I73" s="42"/>
      <c r="J73" s="29"/>
      <c r="K73" s="29"/>
    </row>
    <row r="74" spans="1:11">
      <c r="A74" s="44">
        <v>63</v>
      </c>
      <c r="B74" s="38">
        <v>42843</v>
      </c>
      <c r="C74" s="40">
        <v>381449</v>
      </c>
      <c r="D74" s="30" t="s">
        <v>875</v>
      </c>
      <c r="E74" s="31">
        <v>5200000</v>
      </c>
      <c r="F74" s="31">
        <v>5200000</v>
      </c>
      <c r="G74" s="31">
        <f t="shared" si="0"/>
        <v>0</v>
      </c>
      <c r="H74" s="32" t="s">
        <v>962</v>
      </c>
      <c r="I74" s="42"/>
      <c r="J74" s="29"/>
      <c r="K74" s="29"/>
    </row>
    <row r="75" spans="1:11">
      <c r="A75" s="44">
        <v>64</v>
      </c>
      <c r="B75" s="38">
        <v>42843</v>
      </c>
      <c r="C75" s="40" t="s">
        <v>811</v>
      </c>
      <c r="D75" s="30" t="s">
        <v>876</v>
      </c>
      <c r="E75" s="31">
        <v>7880000</v>
      </c>
      <c r="F75" s="31">
        <v>7880000</v>
      </c>
      <c r="G75" s="31">
        <f t="shared" si="0"/>
        <v>0</v>
      </c>
      <c r="H75" s="32" t="s">
        <v>963</v>
      </c>
      <c r="I75" s="42"/>
      <c r="J75" s="29"/>
      <c r="K75" s="29"/>
    </row>
    <row r="76" spans="1:11">
      <c r="A76" s="44">
        <v>65</v>
      </c>
      <c r="B76" s="38">
        <v>42843</v>
      </c>
      <c r="C76" s="40">
        <v>402021</v>
      </c>
      <c r="D76" s="30" t="s">
        <v>877</v>
      </c>
      <c r="E76" s="31">
        <v>4000000</v>
      </c>
      <c r="F76" s="31">
        <v>4000000</v>
      </c>
      <c r="G76" s="31">
        <f t="shared" si="0"/>
        <v>0</v>
      </c>
      <c r="H76" s="32" t="s">
        <v>964</v>
      </c>
      <c r="I76" s="42"/>
      <c r="J76" s="29"/>
      <c r="K76" s="29"/>
    </row>
    <row r="77" spans="1:11" ht="25.5">
      <c r="A77" s="44">
        <v>66</v>
      </c>
      <c r="B77" s="38">
        <v>42843</v>
      </c>
      <c r="C77" s="40">
        <v>402234</v>
      </c>
      <c r="D77" s="30" t="s">
        <v>878</v>
      </c>
      <c r="E77" s="31">
        <v>4000000</v>
      </c>
      <c r="F77" s="31">
        <v>4000000</v>
      </c>
      <c r="G77" s="31">
        <f t="shared" ref="G77:G100" si="1">F77-E77</f>
        <v>0</v>
      </c>
      <c r="H77" s="32" t="s">
        <v>965</v>
      </c>
      <c r="I77" s="42"/>
      <c r="J77" s="29"/>
      <c r="K77" s="29"/>
    </row>
    <row r="78" spans="1:11" ht="25.5">
      <c r="A78" s="44">
        <v>67</v>
      </c>
      <c r="B78" s="38">
        <v>42843</v>
      </c>
      <c r="C78" s="40">
        <v>390403</v>
      </c>
      <c r="D78" s="30" t="s">
        <v>879</v>
      </c>
      <c r="E78" s="31">
        <v>4600000</v>
      </c>
      <c r="F78" s="31">
        <v>4600000</v>
      </c>
      <c r="G78" s="31">
        <f t="shared" si="1"/>
        <v>0</v>
      </c>
      <c r="H78" s="32" t="s">
        <v>966</v>
      </c>
      <c r="I78" s="42"/>
      <c r="J78" s="29"/>
      <c r="K78" s="29"/>
    </row>
    <row r="79" spans="1:11" ht="25.5">
      <c r="A79" s="44">
        <v>68</v>
      </c>
      <c r="B79" s="38">
        <v>42843</v>
      </c>
      <c r="C79" s="40">
        <v>392550</v>
      </c>
      <c r="D79" s="30" t="s">
        <v>880</v>
      </c>
      <c r="E79" s="31">
        <v>3000000</v>
      </c>
      <c r="F79" s="31">
        <v>3000000</v>
      </c>
      <c r="G79" s="31">
        <f t="shared" si="1"/>
        <v>0</v>
      </c>
      <c r="H79" s="32" t="s">
        <v>967</v>
      </c>
      <c r="I79" s="42"/>
      <c r="J79" s="29"/>
      <c r="K79" s="29"/>
    </row>
    <row r="80" spans="1:11" ht="25.5">
      <c r="A80" s="44">
        <v>69</v>
      </c>
      <c r="B80" s="38">
        <v>42843</v>
      </c>
      <c r="C80" s="40">
        <v>390438</v>
      </c>
      <c r="D80" s="30" t="s">
        <v>881</v>
      </c>
      <c r="E80" s="31">
        <v>4000000</v>
      </c>
      <c r="F80" s="31">
        <v>4000000</v>
      </c>
      <c r="G80" s="31">
        <f t="shared" si="1"/>
        <v>0</v>
      </c>
      <c r="H80" s="32" t="s">
        <v>968</v>
      </c>
      <c r="I80" s="42"/>
      <c r="J80" s="29"/>
      <c r="K80" s="29"/>
    </row>
    <row r="81" spans="1:11">
      <c r="A81" s="44">
        <v>70</v>
      </c>
      <c r="B81" s="38">
        <v>42843</v>
      </c>
      <c r="C81" s="40">
        <v>380446</v>
      </c>
      <c r="D81" s="30" t="s">
        <v>882</v>
      </c>
      <c r="E81" s="31">
        <v>2000000</v>
      </c>
      <c r="F81" s="31">
        <v>2000000</v>
      </c>
      <c r="G81" s="31">
        <f t="shared" si="1"/>
        <v>0</v>
      </c>
      <c r="H81" s="32" t="s">
        <v>969</v>
      </c>
      <c r="I81" s="42"/>
      <c r="J81" s="29"/>
      <c r="K81" s="29"/>
    </row>
    <row r="82" spans="1:11">
      <c r="A82" s="44">
        <v>71</v>
      </c>
      <c r="B82" s="38">
        <v>42843</v>
      </c>
      <c r="C82" s="40">
        <v>382006</v>
      </c>
      <c r="D82" s="30" t="s">
        <v>883</v>
      </c>
      <c r="E82" s="31">
        <v>400000</v>
      </c>
      <c r="F82" s="31">
        <v>400000</v>
      </c>
      <c r="G82" s="31">
        <f t="shared" si="1"/>
        <v>0</v>
      </c>
      <c r="H82" s="32" t="s">
        <v>970</v>
      </c>
      <c r="I82" s="42"/>
      <c r="J82" s="29"/>
      <c r="K82" s="29"/>
    </row>
    <row r="83" spans="1:11">
      <c r="A83" s="44">
        <v>72</v>
      </c>
      <c r="B83" s="38">
        <v>42843</v>
      </c>
      <c r="C83" s="40">
        <v>382010</v>
      </c>
      <c r="D83" s="30" t="s">
        <v>884</v>
      </c>
      <c r="E83" s="31">
        <v>1400000</v>
      </c>
      <c r="F83" s="31">
        <v>1400000</v>
      </c>
      <c r="G83" s="31">
        <f t="shared" si="1"/>
        <v>0</v>
      </c>
      <c r="H83" s="32" t="s">
        <v>971</v>
      </c>
      <c r="I83" s="42"/>
      <c r="J83" s="29"/>
      <c r="K83" s="29"/>
    </row>
    <row r="84" spans="1:11" ht="51">
      <c r="A84" s="44">
        <v>73</v>
      </c>
      <c r="B84" s="38">
        <v>42843</v>
      </c>
      <c r="C84" s="40">
        <v>401105</v>
      </c>
      <c r="D84" s="30" t="s">
        <v>885</v>
      </c>
      <c r="E84" s="31">
        <v>3200000</v>
      </c>
      <c r="F84" s="31">
        <v>3200000</v>
      </c>
      <c r="G84" s="31">
        <f t="shared" si="1"/>
        <v>0</v>
      </c>
      <c r="H84" s="32" t="s">
        <v>972</v>
      </c>
      <c r="I84" s="42"/>
      <c r="J84" s="29"/>
      <c r="K84" s="29"/>
    </row>
    <row r="85" spans="1:11" ht="25.5">
      <c r="A85" s="44">
        <v>74</v>
      </c>
      <c r="B85" s="38">
        <v>42843</v>
      </c>
      <c r="C85" s="40">
        <v>401310</v>
      </c>
      <c r="D85" s="30" t="s">
        <v>886</v>
      </c>
      <c r="E85" s="31">
        <v>4000000</v>
      </c>
      <c r="F85" s="31">
        <v>4000000</v>
      </c>
      <c r="G85" s="31">
        <f t="shared" si="1"/>
        <v>0</v>
      </c>
      <c r="H85" s="32" t="s">
        <v>973</v>
      </c>
      <c r="I85" s="42"/>
      <c r="J85" s="29"/>
      <c r="K85" s="29"/>
    </row>
    <row r="86" spans="1:11" ht="25.5">
      <c r="A86" s="44">
        <v>75</v>
      </c>
      <c r="B86" s="38">
        <v>42843</v>
      </c>
      <c r="C86" s="40">
        <v>403827</v>
      </c>
      <c r="D86" s="30" t="s">
        <v>887</v>
      </c>
      <c r="E86" s="31">
        <v>3400000</v>
      </c>
      <c r="F86" s="31">
        <v>3400000</v>
      </c>
      <c r="G86" s="31">
        <f t="shared" si="1"/>
        <v>0</v>
      </c>
      <c r="H86" s="32" t="s">
        <v>974</v>
      </c>
      <c r="I86" s="42"/>
      <c r="J86" s="29"/>
      <c r="K86" s="29"/>
    </row>
    <row r="87" spans="1:11" ht="25.5">
      <c r="A87" s="44">
        <v>76</v>
      </c>
      <c r="B87" s="38">
        <v>42843</v>
      </c>
      <c r="C87" s="40">
        <v>401265</v>
      </c>
      <c r="D87" s="30" t="s">
        <v>888</v>
      </c>
      <c r="E87" s="31">
        <v>4600000</v>
      </c>
      <c r="F87" s="31">
        <v>4600000</v>
      </c>
      <c r="G87" s="31">
        <f t="shared" si="1"/>
        <v>0</v>
      </c>
      <c r="H87" s="32" t="s">
        <v>975</v>
      </c>
      <c r="I87" s="42"/>
      <c r="J87" s="29"/>
      <c r="K87" s="29"/>
    </row>
    <row r="88" spans="1:11" ht="51">
      <c r="A88" s="44">
        <v>77</v>
      </c>
      <c r="B88" s="38">
        <v>42843</v>
      </c>
      <c r="C88" s="40">
        <v>401504</v>
      </c>
      <c r="D88" s="30" t="s">
        <v>889</v>
      </c>
      <c r="E88" s="31">
        <v>3800000</v>
      </c>
      <c r="F88" s="31">
        <v>3800000</v>
      </c>
      <c r="G88" s="31">
        <f t="shared" si="1"/>
        <v>0</v>
      </c>
      <c r="H88" s="32" t="s">
        <v>976</v>
      </c>
      <c r="I88" s="42"/>
      <c r="J88" s="29"/>
      <c r="K88" s="29"/>
    </row>
    <row r="89" spans="1:11" ht="25.5">
      <c r="A89" s="44">
        <v>78</v>
      </c>
      <c r="B89" s="38">
        <v>42843</v>
      </c>
      <c r="C89" s="40">
        <v>400739</v>
      </c>
      <c r="D89" s="30" t="s">
        <v>890</v>
      </c>
      <c r="E89" s="31">
        <v>3200000</v>
      </c>
      <c r="F89" s="31">
        <v>3200000</v>
      </c>
      <c r="G89" s="31">
        <f t="shared" si="1"/>
        <v>0</v>
      </c>
      <c r="H89" s="32" t="s">
        <v>977</v>
      </c>
      <c r="I89" s="42"/>
      <c r="J89" s="29"/>
      <c r="K89" s="29"/>
    </row>
    <row r="90" spans="1:11" ht="25.5">
      <c r="A90" s="44">
        <v>79</v>
      </c>
      <c r="B90" s="38">
        <v>42843</v>
      </c>
      <c r="C90" s="40">
        <v>392116</v>
      </c>
      <c r="D90" s="30" t="s">
        <v>891</v>
      </c>
      <c r="E90" s="31">
        <v>3800000</v>
      </c>
      <c r="F90" s="31">
        <v>3800000</v>
      </c>
      <c r="G90" s="31">
        <f t="shared" si="1"/>
        <v>0</v>
      </c>
      <c r="H90" s="32" t="s">
        <v>978</v>
      </c>
      <c r="I90" s="42"/>
      <c r="J90" s="29"/>
      <c r="K90" s="29"/>
    </row>
    <row r="91" spans="1:11" ht="25.5">
      <c r="A91" s="44">
        <v>80</v>
      </c>
      <c r="B91" s="38">
        <v>42843</v>
      </c>
      <c r="C91" s="40" t="s">
        <v>812</v>
      </c>
      <c r="D91" s="30" t="s">
        <v>156</v>
      </c>
      <c r="E91" s="31">
        <v>7880000</v>
      </c>
      <c r="F91" s="31">
        <v>7880000</v>
      </c>
      <c r="G91" s="31">
        <f t="shared" si="1"/>
        <v>0</v>
      </c>
      <c r="H91" s="32" t="s">
        <v>979</v>
      </c>
      <c r="I91" s="42"/>
      <c r="J91" s="29"/>
      <c r="K91" s="29"/>
    </row>
    <row r="92" spans="1:11" ht="25.5">
      <c r="A92" s="44">
        <v>81</v>
      </c>
      <c r="B92" s="38">
        <v>42843</v>
      </c>
      <c r="C92" s="40">
        <v>401203</v>
      </c>
      <c r="D92" s="30" t="s">
        <v>892</v>
      </c>
      <c r="E92" s="31">
        <v>4000000</v>
      </c>
      <c r="F92" s="31">
        <v>4000000</v>
      </c>
      <c r="G92" s="31">
        <f t="shared" si="1"/>
        <v>0</v>
      </c>
      <c r="H92" s="32" t="s">
        <v>980</v>
      </c>
      <c r="I92" s="42"/>
      <c r="J92" s="29"/>
      <c r="K92" s="29"/>
    </row>
    <row r="93" spans="1:11" ht="38.25">
      <c r="A93" s="44">
        <v>82</v>
      </c>
      <c r="B93" s="38">
        <v>42843</v>
      </c>
      <c r="C93" s="40">
        <v>401731</v>
      </c>
      <c r="D93" s="30" t="s">
        <v>893</v>
      </c>
      <c r="E93" s="31">
        <v>4000000</v>
      </c>
      <c r="F93" s="31">
        <v>4000000</v>
      </c>
      <c r="G93" s="31">
        <f t="shared" si="1"/>
        <v>0</v>
      </c>
      <c r="H93" s="32" t="s">
        <v>981</v>
      </c>
      <c r="I93" s="42"/>
      <c r="J93" s="29"/>
      <c r="K93" s="29"/>
    </row>
    <row r="94" spans="1:11" ht="25.5">
      <c r="A94" s="44">
        <v>83</v>
      </c>
      <c r="B94" s="38">
        <v>42843</v>
      </c>
      <c r="C94" s="40">
        <v>390542</v>
      </c>
      <c r="D94" s="30" t="s">
        <v>894</v>
      </c>
      <c r="E94" s="31">
        <v>3800000</v>
      </c>
      <c r="F94" s="31">
        <v>3800000</v>
      </c>
      <c r="G94" s="31">
        <f t="shared" si="1"/>
        <v>0</v>
      </c>
      <c r="H94" s="32" t="s">
        <v>982</v>
      </c>
      <c r="I94" s="42"/>
      <c r="J94" s="29"/>
      <c r="K94" s="29"/>
    </row>
    <row r="95" spans="1:11" ht="25.5">
      <c r="A95" s="44">
        <v>84</v>
      </c>
      <c r="B95" s="38">
        <v>42843</v>
      </c>
      <c r="C95" s="40">
        <v>390523</v>
      </c>
      <c r="D95" s="30" t="s">
        <v>895</v>
      </c>
      <c r="E95" s="31">
        <v>3800000</v>
      </c>
      <c r="F95" s="31">
        <v>3800000</v>
      </c>
      <c r="G95" s="31">
        <f t="shared" si="1"/>
        <v>0</v>
      </c>
      <c r="H95" s="32" t="s">
        <v>983</v>
      </c>
      <c r="I95" s="42"/>
      <c r="J95" s="29"/>
      <c r="K95" s="29"/>
    </row>
    <row r="96" spans="1:11" ht="25.5">
      <c r="A96" s="44">
        <v>85</v>
      </c>
      <c r="B96" s="38">
        <v>42843</v>
      </c>
      <c r="C96" s="40">
        <v>401841</v>
      </c>
      <c r="D96" s="30" t="s">
        <v>896</v>
      </c>
      <c r="E96" s="31">
        <v>4000000</v>
      </c>
      <c r="F96" s="31">
        <v>4000000</v>
      </c>
      <c r="G96" s="31">
        <f t="shared" si="1"/>
        <v>0</v>
      </c>
      <c r="H96" s="32" t="s">
        <v>984</v>
      </c>
      <c r="I96" s="42"/>
      <c r="J96" s="29"/>
      <c r="K96" s="29"/>
    </row>
    <row r="97" spans="1:11">
      <c r="A97" s="44">
        <v>86</v>
      </c>
      <c r="B97" s="38">
        <v>42843</v>
      </c>
      <c r="C97" s="40">
        <v>381634</v>
      </c>
      <c r="D97" s="30" t="s">
        <v>897</v>
      </c>
      <c r="E97" s="31">
        <v>4600000</v>
      </c>
      <c r="F97" s="31">
        <v>4600000</v>
      </c>
      <c r="G97" s="31">
        <f t="shared" si="1"/>
        <v>0</v>
      </c>
      <c r="H97" s="32" t="s">
        <v>985</v>
      </c>
      <c r="I97" s="42"/>
      <c r="J97" s="29"/>
      <c r="K97" s="29"/>
    </row>
    <row r="98" spans="1:11">
      <c r="A98" s="44">
        <v>87</v>
      </c>
      <c r="B98" s="38">
        <v>42843</v>
      </c>
      <c r="C98" s="40">
        <v>400849</v>
      </c>
      <c r="D98" s="30" t="s">
        <v>898</v>
      </c>
      <c r="E98" s="31">
        <v>3800000</v>
      </c>
      <c r="F98" s="31">
        <v>3800000</v>
      </c>
      <c r="G98" s="31">
        <f t="shared" si="1"/>
        <v>0</v>
      </c>
      <c r="H98" s="32" t="s">
        <v>986</v>
      </c>
      <c r="I98" s="42"/>
      <c r="J98" s="29"/>
      <c r="K98" s="29"/>
    </row>
    <row r="99" spans="1:11">
      <c r="A99" s="44">
        <v>88</v>
      </c>
      <c r="B99" s="38">
        <v>42843</v>
      </c>
      <c r="C99" s="40" t="s">
        <v>507</v>
      </c>
      <c r="D99" s="30" t="s">
        <v>508</v>
      </c>
      <c r="E99" s="31">
        <v>11725000</v>
      </c>
      <c r="F99" s="31">
        <v>11725000</v>
      </c>
      <c r="G99" s="31">
        <f t="shared" si="1"/>
        <v>0</v>
      </c>
      <c r="H99" s="32" t="s">
        <v>987</v>
      </c>
      <c r="I99" s="42"/>
      <c r="J99" s="29"/>
      <c r="K99" s="29"/>
    </row>
    <row r="100" spans="1:11">
      <c r="A100" s="44">
        <v>89</v>
      </c>
      <c r="B100" s="38">
        <v>42843</v>
      </c>
      <c r="C100" s="40">
        <v>382148</v>
      </c>
      <c r="D100" s="30" t="s">
        <v>899</v>
      </c>
      <c r="E100" s="31">
        <v>2000000</v>
      </c>
      <c r="F100" s="31">
        <v>2000000</v>
      </c>
      <c r="G100" s="31">
        <f t="shared" si="1"/>
        <v>0</v>
      </c>
      <c r="H100" s="32" t="s">
        <v>988</v>
      </c>
      <c r="I100" s="42"/>
      <c r="J100" s="29"/>
      <c r="K100" s="29"/>
    </row>
    <row r="101" spans="1:11">
      <c r="A101" s="29"/>
      <c r="B101" s="29"/>
      <c r="C101" s="40"/>
      <c r="D101" s="21" t="s">
        <v>7</v>
      </c>
      <c r="E101" s="10">
        <f>E9+E10</f>
        <v>362735000</v>
      </c>
      <c r="F101" s="10">
        <f>F9+F10</f>
        <v>369235000</v>
      </c>
      <c r="G101" s="10">
        <f>G9+G10</f>
        <v>0</v>
      </c>
      <c r="H101" s="32"/>
      <c r="I101" s="8"/>
      <c r="J101" s="29"/>
      <c r="K101" s="29"/>
    </row>
    <row r="102" spans="1:11">
      <c r="F102" s="3">
        <f>F101</f>
        <v>369235000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4"/>
  <sheetViews>
    <sheetView topLeftCell="A91" workbookViewId="0">
      <selection activeCell="A13" sqref="A13:XFD101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1175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3600000</v>
      </c>
      <c r="F9" s="26">
        <f>SUM(F10:F11)</f>
        <v>7200000</v>
      </c>
      <c r="G9" s="26">
        <f>SUM(G10:G11)</f>
        <v>3600000</v>
      </c>
      <c r="H9" s="24"/>
      <c r="I9" s="27"/>
      <c r="J9" s="24"/>
      <c r="K9" s="24"/>
    </row>
    <row r="10" spans="1:11" ht="25.5">
      <c r="A10" s="44">
        <v>1</v>
      </c>
      <c r="B10" s="38">
        <v>42844</v>
      </c>
      <c r="C10" s="39">
        <v>391602</v>
      </c>
      <c r="D10" s="30" t="s">
        <v>1039</v>
      </c>
      <c r="E10" s="31"/>
      <c r="F10" s="31">
        <v>3800000</v>
      </c>
      <c r="G10" s="31">
        <f>F10-E10</f>
        <v>3800000</v>
      </c>
      <c r="H10" s="32" t="s">
        <v>1128</v>
      </c>
      <c r="I10" s="8" t="s">
        <v>1172</v>
      </c>
      <c r="J10" s="29"/>
      <c r="K10" s="29"/>
    </row>
    <row r="11" spans="1:11" ht="25.5">
      <c r="A11" s="44">
        <v>2</v>
      </c>
      <c r="B11" s="38">
        <v>42844</v>
      </c>
      <c r="C11" s="40">
        <v>391319</v>
      </c>
      <c r="D11" s="30" t="s">
        <v>1078</v>
      </c>
      <c r="E11" s="31">
        <v>3600000</v>
      </c>
      <c r="F11" s="31">
        <v>3400000</v>
      </c>
      <c r="G11" s="31">
        <f>F11-E11</f>
        <v>-200000</v>
      </c>
      <c r="H11" s="32" t="s">
        <v>1168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SUM(E13:E101)</f>
        <v>334850000</v>
      </c>
      <c r="F12" s="26">
        <f>SUM(F13:F101)</f>
        <v>334850000</v>
      </c>
      <c r="G12" s="26">
        <f>SUM(G13:G100)</f>
        <v>0</v>
      </c>
      <c r="H12" s="24"/>
      <c r="I12" s="24"/>
      <c r="J12" s="24"/>
      <c r="K12" s="24"/>
    </row>
    <row r="13" spans="1:11" ht="25.5">
      <c r="A13" s="44">
        <v>3</v>
      </c>
      <c r="B13" s="38">
        <v>42844</v>
      </c>
      <c r="C13" s="40" t="s">
        <v>1171</v>
      </c>
      <c r="D13" s="30" t="s">
        <v>1063</v>
      </c>
      <c r="E13" s="31">
        <f>F13</f>
        <v>19700000</v>
      </c>
      <c r="F13" s="31">
        <v>19700000</v>
      </c>
      <c r="G13" s="31">
        <f>F13-E13</f>
        <v>0</v>
      </c>
      <c r="H13" s="32" t="s">
        <v>1153</v>
      </c>
      <c r="I13" s="42"/>
      <c r="J13" s="29"/>
      <c r="K13" s="29"/>
    </row>
    <row r="14" spans="1:11" ht="25.5">
      <c r="A14" s="44">
        <v>4</v>
      </c>
      <c r="B14" s="38">
        <v>42844</v>
      </c>
      <c r="C14" s="39">
        <v>403559</v>
      </c>
      <c r="D14" s="30" t="s">
        <v>992</v>
      </c>
      <c r="E14" s="31">
        <v>3200000</v>
      </c>
      <c r="F14" s="31">
        <v>3200000</v>
      </c>
      <c r="G14" s="31">
        <f>F14-E14</f>
        <v>0</v>
      </c>
      <c r="H14" s="32" t="s">
        <v>1081</v>
      </c>
      <c r="I14" s="8"/>
      <c r="J14" s="29"/>
      <c r="K14" s="29"/>
    </row>
    <row r="15" spans="1:11" ht="25.5">
      <c r="A15" s="44">
        <v>5</v>
      </c>
      <c r="B15" s="38">
        <v>42844</v>
      </c>
      <c r="C15" s="39">
        <v>392758</v>
      </c>
      <c r="D15" s="30" t="s">
        <v>993</v>
      </c>
      <c r="E15" s="31">
        <v>3000000</v>
      </c>
      <c r="F15" s="31">
        <v>3000000</v>
      </c>
      <c r="G15" s="31">
        <f t="shared" ref="G15:G78" si="0">F15-E15</f>
        <v>0</v>
      </c>
      <c r="H15" s="32" t="s">
        <v>1082</v>
      </c>
      <c r="I15" s="8"/>
      <c r="J15" s="29"/>
      <c r="K15" s="29"/>
    </row>
    <row r="16" spans="1:11" ht="25.5">
      <c r="A16" s="44">
        <v>6</v>
      </c>
      <c r="B16" s="38">
        <v>42844</v>
      </c>
      <c r="C16" s="39">
        <v>402617</v>
      </c>
      <c r="D16" s="30" t="s">
        <v>994</v>
      </c>
      <c r="E16" s="31">
        <v>4000000</v>
      </c>
      <c r="F16" s="31">
        <v>4000000</v>
      </c>
      <c r="G16" s="31">
        <f t="shared" si="0"/>
        <v>0</v>
      </c>
      <c r="H16" s="32" t="s">
        <v>1083</v>
      </c>
      <c r="I16" s="8"/>
      <c r="J16" s="29"/>
      <c r="K16" s="29"/>
    </row>
    <row r="17" spans="1:11">
      <c r="A17" s="44">
        <v>7</v>
      </c>
      <c r="B17" s="38">
        <v>42844</v>
      </c>
      <c r="C17" s="39">
        <v>382244</v>
      </c>
      <c r="D17" s="30" t="s">
        <v>995</v>
      </c>
      <c r="E17" s="31">
        <v>2000000</v>
      </c>
      <c r="F17" s="31">
        <v>2000000</v>
      </c>
      <c r="G17" s="31">
        <f t="shared" si="0"/>
        <v>0</v>
      </c>
      <c r="H17" s="32" t="s">
        <v>1084</v>
      </c>
      <c r="I17" s="8"/>
      <c r="J17" s="29"/>
      <c r="K17" s="29"/>
    </row>
    <row r="18" spans="1:11" ht="25.5">
      <c r="A18" s="44">
        <v>8</v>
      </c>
      <c r="B18" s="38">
        <v>42844</v>
      </c>
      <c r="C18" s="39">
        <v>401749</v>
      </c>
      <c r="D18" s="30" t="s">
        <v>996</v>
      </c>
      <c r="E18" s="31">
        <v>1200000</v>
      </c>
      <c r="F18" s="31">
        <v>1200000</v>
      </c>
      <c r="G18" s="31">
        <f t="shared" si="0"/>
        <v>0</v>
      </c>
      <c r="H18" s="32" t="s">
        <v>1085</v>
      </c>
      <c r="I18" s="8"/>
      <c r="J18" s="29"/>
      <c r="K18" s="29"/>
    </row>
    <row r="19" spans="1:11">
      <c r="A19" s="44">
        <v>9</v>
      </c>
      <c r="B19" s="38">
        <v>42844</v>
      </c>
      <c r="C19" s="39">
        <v>400121</v>
      </c>
      <c r="D19" s="30" t="s">
        <v>997</v>
      </c>
      <c r="E19" s="31">
        <v>3400000</v>
      </c>
      <c r="F19" s="31">
        <v>3400000</v>
      </c>
      <c r="G19" s="31">
        <f t="shared" si="0"/>
        <v>0</v>
      </c>
      <c r="H19" s="32" t="s">
        <v>1086</v>
      </c>
      <c r="I19" s="8"/>
      <c r="J19" s="29"/>
      <c r="K19" s="29"/>
    </row>
    <row r="20" spans="1:11" ht="25.5">
      <c r="A20" s="44">
        <v>10</v>
      </c>
      <c r="B20" s="38">
        <v>42844</v>
      </c>
      <c r="C20" s="39">
        <v>392750</v>
      </c>
      <c r="D20" s="30" t="s">
        <v>998</v>
      </c>
      <c r="E20" s="31">
        <v>3000000</v>
      </c>
      <c r="F20" s="31">
        <v>3000000</v>
      </c>
      <c r="G20" s="31">
        <f t="shared" si="0"/>
        <v>0</v>
      </c>
      <c r="H20" s="32" t="s">
        <v>1087</v>
      </c>
      <c r="I20" s="8"/>
      <c r="J20" s="29"/>
      <c r="K20" s="29"/>
    </row>
    <row r="21" spans="1:11" ht="25.5">
      <c r="A21" s="44">
        <v>11</v>
      </c>
      <c r="B21" s="38">
        <v>42844</v>
      </c>
      <c r="C21" s="39">
        <v>392752</v>
      </c>
      <c r="D21" s="30" t="s">
        <v>999</v>
      </c>
      <c r="E21" s="31">
        <v>3000000</v>
      </c>
      <c r="F21" s="31">
        <v>3000000</v>
      </c>
      <c r="G21" s="31">
        <f t="shared" si="0"/>
        <v>0</v>
      </c>
      <c r="H21" s="32" t="s">
        <v>1088</v>
      </c>
      <c r="I21" s="8"/>
      <c r="J21" s="29"/>
      <c r="K21" s="29"/>
    </row>
    <row r="22" spans="1:11" ht="25.5">
      <c r="A22" s="44">
        <v>12</v>
      </c>
      <c r="B22" s="38">
        <v>42844</v>
      </c>
      <c r="C22" s="39">
        <v>400920</v>
      </c>
      <c r="D22" s="30" t="s">
        <v>1000</v>
      </c>
      <c r="E22" s="31">
        <v>4000000</v>
      </c>
      <c r="F22" s="31">
        <v>4000000</v>
      </c>
      <c r="G22" s="31">
        <f t="shared" si="0"/>
        <v>0</v>
      </c>
      <c r="H22" s="32" t="s">
        <v>1089</v>
      </c>
      <c r="I22" s="8"/>
      <c r="J22" s="29"/>
      <c r="K22" s="29"/>
    </row>
    <row r="23" spans="1:11" ht="25.5">
      <c r="A23" s="44">
        <v>13</v>
      </c>
      <c r="B23" s="38">
        <v>42844</v>
      </c>
      <c r="C23" s="39">
        <v>401026</v>
      </c>
      <c r="D23" s="30" t="s">
        <v>1001</v>
      </c>
      <c r="E23" s="31">
        <v>3600000</v>
      </c>
      <c r="F23" s="31">
        <v>3600000</v>
      </c>
      <c r="G23" s="31">
        <f t="shared" si="0"/>
        <v>0</v>
      </c>
      <c r="H23" s="32" t="s">
        <v>1090</v>
      </c>
      <c r="I23" s="8"/>
      <c r="J23" s="29"/>
      <c r="K23" s="29"/>
    </row>
    <row r="24" spans="1:11" ht="25.5">
      <c r="A24" s="44">
        <v>14</v>
      </c>
      <c r="B24" s="38">
        <v>42844</v>
      </c>
      <c r="C24" s="39">
        <v>390303</v>
      </c>
      <c r="D24" s="30" t="s">
        <v>1002</v>
      </c>
      <c r="E24" s="31">
        <v>4000000</v>
      </c>
      <c r="F24" s="31">
        <v>4000000</v>
      </c>
      <c r="G24" s="31">
        <f t="shared" si="0"/>
        <v>0</v>
      </c>
      <c r="H24" s="32" t="s">
        <v>1091</v>
      </c>
      <c r="I24" s="8"/>
      <c r="J24" s="29"/>
      <c r="K24" s="29"/>
    </row>
    <row r="25" spans="1:11" ht="25.5">
      <c r="A25" s="44">
        <v>15</v>
      </c>
      <c r="B25" s="38">
        <v>42844</v>
      </c>
      <c r="C25" s="39">
        <v>400411</v>
      </c>
      <c r="D25" s="30" t="s">
        <v>1003</v>
      </c>
      <c r="E25" s="31">
        <v>3800000</v>
      </c>
      <c r="F25" s="31">
        <v>3800000</v>
      </c>
      <c r="G25" s="31">
        <f t="shared" si="0"/>
        <v>0</v>
      </c>
      <c r="H25" s="32" t="s">
        <v>1092</v>
      </c>
      <c r="I25" s="8"/>
      <c r="J25" s="29"/>
      <c r="K25" s="29"/>
    </row>
    <row r="26" spans="1:11" ht="25.5">
      <c r="A26" s="44">
        <v>16</v>
      </c>
      <c r="B26" s="38">
        <v>42844</v>
      </c>
      <c r="C26" s="39">
        <v>400406</v>
      </c>
      <c r="D26" s="30" t="s">
        <v>1004</v>
      </c>
      <c r="E26" s="31">
        <v>3800000</v>
      </c>
      <c r="F26" s="31">
        <v>3800000</v>
      </c>
      <c r="G26" s="31">
        <f t="shared" si="0"/>
        <v>0</v>
      </c>
      <c r="H26" s="32" t="s">
        <v>1093</v>
      </c>
      <c r="I26" s="8"/>
      <c r="J26" s="29"/>
      <c r="K26" s="29"/>
    </row>
    <row r="27" spans="1:11">
      <c r="A27" s="44">
        <v>17</v>
      </c>
      <c r="B27" s="38">
        <v>42844</v>
      </c>
      <c r="C27" s="39">
        <v>401426</v>
      </c>
      <c r="D27" s="30" t="s">
        <v>1005</v>
      </c>
      <c r="E27" s="31">
        <v>3600000</v>
      </c>
      <c r="F27" s="31">
        <v>3600000</v>
      </c>
      <c r="G27" s="31">
        <f t="shared" si="0"/>
        <v>0</v>
      </c>
      <c r="H27" s="32" t="s">
        <v>1094</v>
      </c>
      <c r="I27" s="8"/>
      <c r="J27" s="29"/>
      <c r="K27" s="29"/>
    </row>
    <row r="28" spans="1:11">
      <c r="A28" s="44">
        <v>18</v>
      </c>
      <c r="B28" s="38">
        <v>42844</v>
      </c>
      <c r="C28" s="39">
        <v>402956</v>
      </c>
      <c r="D28" s="30" t="s">
        <v>1006</v>
      </c>
      <c r="E28" s="31">
        <v>15300000</v>
      </c>
      <c r="F28" s="31">
        <v>15300000</v>
      </c>
      <c r="G28" s="31">
        <f t="shared" si="0"/>
        <v>0</v>
      </c>
      <c r="H28" s="32" t="s">
        <v>1095</v>
      </c>
      <c r="I28" s="8"/>
      <c r="J28" s="29"/>
      <c r="K28" s="29"/>
    </row>
    <row r="29" spans="1:11" ht="25.5">
      <c r="A29" s="44">
        <v>19</v>
      </c>
      <c r="B29" s="38">
        <v>42844</v>
      </c>
      <c r="C29" s="39">
        <v>392841</v>
      </c>
      <c r="D29" s="30" t="s">
        <v>1007</v>
      </c>
      <c r="E29" s="31">
        <v>3000000</v>
      </c>
      <c r="F29" s="31">
        <v>3000000</v>
      </c>
      <c r="G29" s="31">
        <f t="shared" si="0"/>
        <v>0</v>
      </c>
      <c r="H29" s="32" t="s">
        <v>1096</v>
      </c>
      <c r="I29" s="8"/>
      <c r="J29" s="29"/>
      <c r="K29" s="29"/>
    </row>
    <row r="30" spans="1:11">
      <c r="A30" s="44">
        <v>20</v>
      </c>
      <c r="B30" s="38">
        <v>42844</v>
      </c>
      <c r="C30" s="39">
        <v>390566</v>
      </c>
      <c r="D30" s="30" t="s">
        <v>1008</v>
      </c>
      <c r="E30" s="31">
        <v>3800000</v>
      </c>
      <c r="F30" s="31">
        <v>3800000</v>
      </c>
      <c r="G30" s="31">
        <f t="shared" si="0"/>
        <v>0</v>
      </c>
      <c r="H30" s="32" t="s">
        <v>1097</v>
      </c>
      <c r="I30" s="8"/>
      <c r="J30" s="29"/>
      <c r="K30" s="29"/>
    </row>
    <row r="31" spans="1:11">
      <c r="A31" s="44">
        <v>21</v>
      </c>
      <c r="B31" s="38">
        <v>42844</v>
      </c>
      <c r="C31" s="39">
        <v>401126</v>
      </c>
      <c r="D31" s="30" t="s">
        <v>1009</v>
      </c>
      <c r="E31" s="31">
        <v>4000000</v>
      </c>
      <c r="F31" s="31">
        <v>4000000</v>
      </c>
      <c r="G31" s="31">
        <f t="shared" si="0"/>
        <v>0</v>
      </c>
      <c r="H31" s="32" t="s">
        <v>1098</v>
      </c>
      <c r="I31" s="8"/>
      <c r="J31" s="29"/>
      <c r="K31" s="29"/>
    </row>
    <row r="32" spans="1:11">
      <c r="A32" s="44">
        <v>22</v>
      </c>
      <c r="B32" s="38">
        <v>42844</v>
      </c>
      <c r="C32" s="39">
        <v>390643</v>
      </c>
      <c r="D32" s="30" t="s">
        <v>1010</v>
      </c>
      <c r="E32" s="31">
        <v>3600000</v>
      </c>
      <c r="F32" s="31">
        <v>3600000</v>
      </c>
      <c r="G32" s="31">
        <f t="shared" si="0"/>
        <v>0</v>
      </c>
      <c r="H32" s="32" t="s">
        <v>1099</v>
      </c>
      <c r="I32" s="8"/>
      <c r="J32" s="29"/>
      <c r="K32" s="29"/>
    </row>
    <row r="33" spans="1:11">
      <c r="A33" s="44">
        <v>23</v>
      </c>
      <c r="B33" s="38">
        <v>42844</v>
      </c>
      <c r="C33" s="39">
        <v>403601</v>
      </c>
      <c r="D33" s="30" t="s">
        <v>1011</v>
      </c>
      <c r="E33" s="31">
        <v>2400000</v>
      </c>
      <c r="F33" s="31">
        <v>2400000</v>
      </c>
      <c r="G33" s="31">
        <f t="shared" si="0"/>
        <v>0</v>
      </c>
      <c r="H33" s="32" t="s">
        <v>1100</v>
      </c>
      <c r="I33" s="8"/>
      <c r="J33" s="29"/>
      <c r="K33" s="29"/>
    </row>
    <row r="34" spans="1:11">
      <c r="A34" s="44">
        <v>24</v>
      </c>
      <c r="B34" s="38">
        <v>42844</v>
      </c>
      <c r="C34" s="39">
        <v>403607</v>
      </c>
      <c r="D34" s="30" t="s">
        <v>1012</v>
      </c>
      <c r="E34" s="31">
        <v>3200000</v>
      </c>
      <c r="F34" s="31">
        <v>3200000</v>
      </c>
      <c r="G34" s="31">
        <f t="shared" si="0"/>
        <v>0</v>
      </c>
      <c r="H34" s="32" t="s">
        <v>1101</v>
      </c>
      <c r="I34" s="8"/>
      <c r="J34" s="29"/>
      <c r="K34" s="29"/>
    </row>
    <row r="35" spans="1:11">
      <c r="A35" s="44">
        <v>25</v>
      </c>
      <c r="B35" s="38">
        <v>42844</v>
      </c>
      <c r="C35" s="39">
        <v>401219</v>
      </c>
      <c r="D35" s="30" t="s">
        <v>1013</v>
      </c>
      <c r="E35" s="31">
        <v>4000000</v>
      </c>
      <c r="F35" s="31">
        <v>4000000</v>
      </c>
      <c r="G35" s="31">
        <f t="shared" si="0"/>
        <v>0</v>
      </c>
      <c r="H35" s="32" t="s">
        <v>1102</v>
      </c>
      <c r="I35" s="8"/>
      <c r="J35" s="29"/>
      <c r="K35" s="29"/>
    </row>
    <row r="36" spans="1:11">
      <c r="A36" s="44">
        <v>26</v>
      </c>
      <c r="B36" s="38">
        <v>42844</v>
      </c>
      <c r="C36" s="39">
        <v>403426</v>
      </c>
      <c r="D36" s="30" t="s">
        <v>1014</v>
      </c>
      <c r="E36" s="31">
        <v>2400000</v>
      </c>
      <c r="F36" s="31">
        <v>2400000</v>
      </c>
      <c r="G36" s="31">
        <f t="shared" si="0"/>
        <v>0</v>
      </c>
      <c r="H36" s="32" t="s">
        <v>1103</v>
      </c>
      <c r="I36" s="8"/>
      <c r="J36" s="29"/>
      <c r="K36" s="29"/>
    </row>
    <row r="37" spans="1:11">
      <c r="A37" s="44">
        <v>27</v>
      </c>
      <c r="B37" s="38">
        <v>42844</v>
      </c>
      <c r="C37" s="39">
        <v>381240</v>
      </c>
      <c r="D37" s="30" t="s">
        <v>1015</v>
      </c>
      <c r="E37" s="31">
        <v>400000</v>
      </c>
      <c r="F37" s="31">
        <v>400000</v>
      </c>
      <c r="G37" s="31">
        <f t="shared" si="0"/>
        <v>0</v>
      </c>
      <c r="H37" s="32" t="s">
        <v>1104</v>
      </c>
      <c r="I37" s="8"/>
      <c r="J37" s="29"/>
      <c r="K37" s="29"/>
    </row>
    <row r="38" spans="1:11">
      <c r="A38" s="44">
        <v>28</v>
      </c>
      <c r="B38" s="38">
        <v>42844</v>
      </c>
      <c r="C38" s="39">
        <v>393140</v>
      </c>
      <c r="D38" s="30" t="s">
        <v>1016</v>
      </c>
      <c r="E38" s="31">
        <v>3000000</v>
      </c>
      <c r="F38" s="31">
        <v>3000000</v>
      </c>
      <c r="G38" s="31">
        <f t="shared" si="0"/>
        <v>0</v>
      </c>
      <c r="H38" s="32" t="s">
        <v>1105</v>
      </c>
      <c r="I38" s="8"/>
      <c r="J38" s="29"/>
      <c r="K38" s="29"/>
    </row>
    <row r="39" spans="1:11">
      <c r="A39" s="44">
        <v>29</v>
      </c>
      <c r="B39" s="38">
        <v>42844</v>
      </c>
      <c r="C39" s="39">
        <v>382749</v>
      </c>
      <c r="D39" s="30" t="s">
        <v>1017</v>
      </c>
      <c r="E39" s="31">
        <v>2400000</v>
      </c>
      <c r="F39" s="31">
        <v>2400000</v>
      </c>
      <c r="G39" s="31">
        <f t="shared" si="0"/>
        <v>0</v>
      </c>
      <c r="H39" s="32" t="s">
        <v>1106</v>
      </c>
      <c r="I39" s="8"/>
      <c r="J39" s="29"/>
      <c r="K39" s="29"/>
    </row>
    <row r="40" spans="1:11">
      <c r="A40" s="44">
        <v>30</v>
      </c>
      <c r="B40" s="38">
        <v>42844</v>
      </c>
      <c r="C40" s="39">
        <v>401610</v>
      </c>
      <c r="D40" s="30" t="s">
        <v>1018</v>
      </c>
      <c r="E40" s="31">
        <v>3800000</v>
      </c>
      <c r="F40" s="31">
        <v>3800000</v>
      </c>
      <c r="G40" s="31">
        <f t="shared" si="0"/>
        <v>0</v>
      </c>
      <c r="H40" s="32" t="s">
        <v>1107</v>
      </c>
      <c r="I40" s="8"/>
      <c r="J40" s="29"/>
      <c r="K40" s="29"/>
    </row>
    <row r="41" spans="1:11">
      <c r="A41" s="44">
        <v>31</v>
      </c>
      <c r="B41" s="38">
        <v>42844</v>
      </c>
      <c r="C41" s="39">
        <v>400709</v>
      </c>
      <c r="D41" s="30" t="s">
        <v>1019</v>
      </c>
      <c r="E41" s="31">
        <v>3800000</v>
      </c>
      <c r="F41" s="31">
        <v>3800000</v>
      </c>
      <c r="G41" s="31">
        <f t="shared" si="0"/>
        <v>0</v>
      </c>
      <c r="H41" s="32" t="s">
        <v>1108</v>
      </c>
      <c r="I41" s="8"/>
      <c r="J41" s="29"/>
      <c r="K41" s="29"/>
    </row>
    <row r="42" spans="1:11">
      <c r="A42" s="44">
        <v>32</v>
      </c>
      <c r="B42" s="38">
        <v>42844</v>
      </c>
      <c r="C42" s="39">
        <v>381258</v>
      </c>
      <c r="D42" s="30" t="s">
        <v>1020</v>
      </c>
      <c r="E42" s="31">
        <v>800000</v>
      </c>
      <c r="F42" s="31">
        <v>800000</v>
      </c>
      <c r="G42" s="31">
        <f t="shared" si="0"/>
        <v>0</v>
      </c>
      <c r="H42" s="32" t="s">
        <v>1109</v>
      </c>
      <c r="I42" s="8"/>
      <c r="J42" s="29"/>
      <c r="K42" s="29"/>
    </row>
    <row r="43" spans="1:11">
      <c r="A43" s="44">
        <v>33</v>
      </c>
      <c r="B43" s="38">
        <v>42844</v>
      </c>
      <c r="C43" s="39">
        <v>400707</v>
      </c>
      <c r="D43" s="30" t="s">
        <v>1021</v>
      </c>
      <c r="E43" s="31">
        <v>3800000</v>
      </c>
      <c r="F43" s="31">
        <v>3800000</v>
      </c>
      <c r="G43" s="31">
        <f t="shared" si="0"/>
        <v>0</v>
      </c>
      <c r="H43" s="32" t="s">
        <v>1110</v>
      </c>
      <c r="I43" s="8"/>
      <c r="J43" s="29"/>
      <c r="K43" s="29"/>
    </row>
    <row r="44" spans="1:11">
      <c r="A44" s="44">
        <v>34</v>
      </c>
      <c r="B44" s="38">
        <v>42844</v>
      </c>
      <c r="C44" s="39">
        <v>401505</v>
      </c>
      <c r="D44" s="30" t="s">
        <v>1022</v>
      </c>
      <c r="E44" s="31">
        <v>3200000</v>
      </c>
      <c r="F44" s="31">
        <v>3200000</v>
      </c>
      <c r="G44" s="31">
        <f t="shared" si="0"/>
        <v>0</v>
      </c>
      <c r="H44" s="32" t="s">
        <v>1111</v>
      </c>
      <c r="I44" s="8"/>
      <c r="J44" s="29"/>
      <c r="K44" s="29"/>
    </row>
    <row r="45" spans="1:11">
      <c r="A45" s="44">
        <v>35</v>
      </c>
      <c r="B45" s="38">
        <v>42844</v>
      </c>
      <c r="C45" s="39">
        <v>401761</v>
      </c>
      <c r="D45" s="30" t="s">
        <v>1023</v>
      </c>
      <c r="E45" s="31">
        <v>4600000</v>
      </c>
      <c r="F45" s="31">
        <v>4600000</v>
      </c>
      <c r="G45" s="31">
        <f t="shared" si="0"/>
        <v>0</v>
      </c>
      <c r="H45" s="32" t="s">
        <v>1112</v>
      </c>
      <c r="I45" s="8"/>
      <c r="J45" s="29"/>
      <c r="K45" s="29"/>
    </row>
    <row r="46" spans="1:11">
      <c r="A46" s="44">
        <v>36</v>
      </c>
      <c r="B46" s="38">
        <v>42844</v>
      </c>
      <c r="C46" s="39">
        <v>392850</v>
      </c>
      <c r="D46" s="30" t="s">
        <v>1024</v>
      </c>
      <c r="E46" s="31">
        <v>3000000</v>
      </c>
      <c r="F46" s="31">
        <v>3000000</v>
      </c>
      <c r="G46" s="31">
        <f t="shared" si="0"/>
        <v>0</v>
      </c>
      <c r="H46" s="32" t="s">
        <v>1113</v>
      </c>
      <c r="I46" s="8"/>
      <c r="J46" s="29"/>
      <c r="K46" s="29"/>
    </row>
    <row r="47" spans="1:11">
      <c r="A47" s="44">
        <v>37</v>
      </c>
      <c r="B47" s="38">
        <v>42844</v>
      </c>
      <c r="C47" s="39">
        <v>400763</v>
      </c>
      <c r="D47" s="30" t="s">
        <v>1025</v>
      </c>
      <c r="E47" s="31">
        <v>3600000</v>
      </c>
      <c r="F47" s="31">
        <v>3600000</v>
      </c>
      <c r="G47" s="31">
        <f t="shared" si="0"/>
        <v>0</v>
      </c>
      <c r="H47" s="32" t="s">
        <v>1114</v>
      </c>
      <c r="I47" s="8"/>
      <c r="J47" s="29"/>
      <c r="K47" s="29"/>
    </row>
    <row r="48" spans="1:11">
      <c r="A48" s="44">
        <v>38</v>
      </c>
      <c r="B48" s="38">
        <v>42844</v>
      </c>
      <c r="C48" s="39">
        <v>390835</v>
      </c>
      <c r="D48" s="30" t="s">
        <v>1026</v>
      </c>
      <c r="E48" s="31">
        <v>1140000</v>
      </c>
      <c r="F48" s="31">
        <v>1140000</v>
      </c>
      <c r="G48" s="31">
        <f t="shared" si="0"/>
        <v>0</v>
      </c>
      <c r="H48" s="32" t="s">
        <v>1115</v>
      </c>
      <c r="I48" s="8"/>
      <c r="J48" s="29"/>
      <c r="K48" s="29"/>
    </row>
    <row r="49" spans="1:11">
      <c r="A49" s="44">
        <v>39</v>
      </c>
      <c r="B49" s="38">
        <v>42844</v>
      </c>
      <c r="C49" s="39">
        <v>391036</v>
      </c>
      <c r="D49" s="30" t="s">
        <v>1027</v>
      </c>
      <c r="E49" s="31">
        <v>5000000</v>
      </c>
      <c r="F49" s="31">
        <v>5000000</v>
      </c>
      <c r="G49" s="31">
        <f t="shared" si="0"/>
        <v>0</v>
      </c>
      <c r="H49" s="32" t="s">
        <v>1116</v>
      </c>
      <c r="I49" s="8"/>
      <c r="J49" s="29"/>
      <c r="K49" s="29"/>
    </row>
    <row r="50" spans="1:11">
      <c r="A50" s="44">
        <v>40</v>
      </c>
      <c r="B50" s="38">
        <v>42844</v>
      </c>
      <c r="C50" s="39">
        <v>401644</v>
      </c>
      <c r="D50" s="30" t="s">
        <v>1028</v>
      </c>
      <c r="E50" s="31">
        <v>3200000</v>
      </c>
      <c r="F50" s="31">
        <v>3200000</v>
      </c>
      <c r="G50" s="31">
        <f t="shared" si="0"/>
        <v>0</v>
      </c>
      <c r="H50" s="32" t="s">
        <v>1117</v>
      </c>
      <c r="I50" s="8"/>
      <c r="J50" s="29"/>
      <c r="K50" s="29"/>
    </row>
    <row r="51" spans="1:11">
      <c r="A51" s="44">
        <v>41</v>
      </c>
      <c r="B51" s="38">
        <v>42844</v>
      </c>
      <c r="C51" s="39">
        <v>402222</v>
      </c>
      <c r="D51" s="30" t="s">
        <v>1029</v>
      </c>
      <c r="E51" s="31">
        <v>3800000</v>
      </c>
      <c r="F51" s="31">
        <v>3800000</v>
      </c>
      <c r="G51" s="31">
        <f t="shared" si="0"/>
        <v>0</v>
      </c>
      <c r="H51" s="32" t="s">
        <v>1118</v>
      </c>
      <c r="I51" s="8"/>
      <c r="J51" s="29"/>
      <c r="K51" s="29"/>
    </row>
    <row r="52" spans="1:11">
      <c r="A52" s="44">
        <v>42</v>
      </c>
      <c r="B52" s="38">
        <v>42844</v>
      </c>
      <c r="C52" s="39">
        <v>401647</v>
      </c>
      <c r="D52" s="30" t="s">
        <v>1030</v>
      </c>
      <c r="E52" s="31">
        <v>3200000</v>
      </c>
      <c r="F52" s="31">
        <v>3200000</v>
      </c>
      <c r="G52" s="31">
        <f t="shared" si="0"/>
        <v>0</v>
      </c>
      <c r="H52" s="32" t="s">
        <v>1119</v>
      </c>
      <c r="I52" s="8"/>
      <c r="J52" s="29"/>
      <c r="K52" s="29"/>
    </row>
    <row r="53" spans="1:11">
      <c r="A53" s="44">
        <v>43</v>
      </c>
      <c r="B53" s="38">
        <v>42844</v>
      </c>
      <c r="C53" s="39">
        <v>390856</v>
      </c>
      <c r="D53" s="30" t="s">
        <v>1031</v>
      </c>
      <c r="E53" s="31">
        <v>3400000</v>
      </c>
      <c r="F53" s="31">
        <v>3400000</v>
      </c>
      <c r="G53" s="31">
        <f t="shared" si="0"/>
        <v>0</v>
      </c>
      <c r="H53" s="32" t="s">
        <v>1120</v>
      </c>
      <c r="I53" s="8"/>
      <c r="J53" s="29"/>
      <c r="K53" s="29"/>
    </row>
    <row r="54" spans="1:11">
      <c r="A54" s="44">
        <v>44</v>
      </c>
      <c r="B54" s="38">
        <v>42844</v>
      </c>
      <c r="C54" s="39">
        <v>403442</v>
      </c>
      <c r="D54" s="30" t="s">
        <v>1032</v>
      </c>
      <c r="E54" s="31">
        <v>2400000</v>
      </c>
      <c r="F54" s="31">
        <v>2400000</v>
      </c>
      <c r="G54" s="31">
        <f t="shared" si="0"/>
        <v>0</v>
      </c>
      <c r="H54" s="32" t="s">
        <v>1121</v>
      </c>
      <c r="I54" s="8"/>
      <c r="J54" s="29"/>
      <c r="K54" s="29"/>
    </row>
    <row r="55" spans="1:11">
      <c r="A55" s="44">
        <v>45</v>
      </c>
      <c r="B55" s="38">
        <v>42844</v>
      </c>
      <c r="C55" s="39">
        <v>382307</v>
      </c>
      <c r="D55" s="30" t="s">
        <v>1033</v>
      </c>
      <c r="E55" s="31">
        <v>2000000</v>
      </c>
      <c r="F55" s="31">
        <v>2000000</v>
      </c>
      <c r="G55" s="31">
        <f t="shared" si="0"/>
        <v>0</v>
      </c>
      <c r="H55" s="32" t="s">
        <v>1122</v>
      </c>
      <c r="I55" s="8"/>
      <c r="J55" s="29"/>
      <c r="K55" s="29"/>
    </row>
    <row r="56" spans="1:11">
      <c r="A56" s="44">
        <v>46</v>
      </c>
      <c r="B56" s="38">
        <v>42844</v>
      </c>
      <c r="C56" s="39">
        <v>390705</v>
      </c>
      <c r="D56" s="30" t="s">
        <v>1034</v>
      </c>
      <c r="E56" s="31">
        <v>4000000</v>
      </c>
      <c r="F56" s="31">
        <v>4000000</v>
      </c>
      <c r="G56" s="31">
        <f t="shared" si="0"/>
        <v>0</v>
      </c>
      <c r="H56" s="32" t="s">
        <v>1123</v>
      </c>
      <c r="I56" s="8"/>
      <c r="J56" s="29"/>
      <c r="K56" s="29"/>
    </row>
    <row r="57" spans="1:11">
      <c r="A57" s="44">
        <v>47</v>
      </c>
      <c r="B57" s="38">
        <v>42844</v>
      </c>
      <c r="C57" s="39">
        <v>390935</v>
      </c>
      <c r="D57" s="30" t="s">
        <v>1035</v>
      </c>
      <c r="E57" s="31">
        <v>1200000</v>
      </c>
      <c r="F57" s="31">
        <v>1200000</v>
      </c>
      <c r="G57" s="31">
        <f t="shared" si="0"/>
        <v>0</v>
      </c>
      <c r="H57" s="32" t="s">
        <v>1124</v>
      </c>
      <c r="I57" s="8"/>
      <c r="J57" s="29"/>
      <c r="K57" s="29"/>
    </row>
    <row r="58" spans="1:11">
      <c r="A58" s="44">
        <v>48</v>
      </c>
      <c r="B58" s="38">
        <v>42844</v>
      </c>
      <c r="C58" s="39">
        <v>402534</v>
      </c>
      <c r="D58" s="30" t="s">
        <v>1036</v>
      </c>
      <c r="E58" s="31">
        <v>3400000</v>
      </c>
      <c r="F58" s="31">
        <v>3400000</v>
      </c>
      <c r="G58" s="31">
        <f t="shared" si="0"/>
        <v>0</v>
      </c>
      <c r="H58" s="32" t="s">
        <v>1125</v>
      </c>
      <c r="I58" s="8"/>
      <c r="J58" s="29"/>
      <c r="K58" s="29"/>
    </row>
    <row r="59" spans="1:11">
      <c r="A59" s="44">
        <v>49</v>
      </c>
      <c r="B59" s="38">
        <v>42844</v>
      </c>
      <c r="C59" s="39">
        <v>392127</v>
      </c>
      <c r="D59" s="30" t="s">
        <v>1037</v>
      </c>
      <c r="E59" s="31">
        <v>3400000</v>
      </c>
      <c r="F59" s="31">
        <v>3400000</v>
      </c>
      <c r="G59" s="31">
        <f t="shared" si="0"/>
        <v>0</v>
      </c>
      <c r="H59" s="32" t="s">
        <v>1126</v>
      </c>
      <c r="I59" s="8"/>
      <c r="J59" s="29"/>
      <c r="K59" s="29"/>
    </row>
    <row r="60" spans="1:11">
      <c r="A60" s="44">
        <v>50</v>
      </c>
      <c r="B60" s="38">
        <v>42844</v>
      </c>
      <c r="C60" s="39">
        <v>382740</v>
      </c>
      <c r="D60" s="30" t="s">
        <v>1038</v>
      </c>
      <c r="E60" s="31">
        <v>2400000</v>
      </c>
      <c r="F60" s="31">
        <v>2400000</v>
      </c>
      <c r="G60" s="31">
        <f t="shared" si="0"/>
        <v>0</v>
      </c>
      <c r="H60" s="32" t="s">
        <v>1127</v>
      </c>
      <c r="I60" s="8"/>
      <c r="J60" s="29"/>
      <c r="K60" s="29"/>
    </row>
    <row r="61" spans="1:11">
      <c r="A61" s="44">
        <v>51</v>
      </c>
      <c r="B61" s="38">
        <v>42844</v>
      </c>
      <c r="C61" s="39">
        <v>382872</v>
      </c>
      <c r="D61" s="30" t="s">
        <v>1040</v>
      </c>
      <c r="E61" s="31">
        <v>2000000</v>
      </c>
      <c r="F61" s="31">
        <v>2000000</v>
      </c>
      <c r="G61" s="31">
        <f t="shared" si="0"/>
        <v>0</v>
      </c>
      <c r="H61" s="32" t="s">
        <v>1129</v>
      </c>
      <c r="I61" s="8"/>
      <c r="J61" s="29"/>
      <c r="K61" s="29"/>
    </row>
    <row r="62" spans="1:11">
      <c r="A62" s="44">
        <v>52</v>
      </c>
      <c r="B62" s="38">
        <v>42844</v>
      </c>
      <c r="C62" s="40">
        <v>400702</v>
      </c>
      <c r="D62" s="30" t="s">
        <v>1041</v>
      </c>
      <c r="E62" s="31">
        <v>3600000</v>
      </c>
      <c r="F62" s="31">
        <v>3600000</v>
      </c>
      <c r="G62" s="31">
        <f t="shared" si="0"/>
        <v>0</v>
      </c>
      <c r="H62" s="32" t="s">
        <v>1130</v>
      </c>
      <c r="I62" s="42"/>
      <c r="J62" s="29"/>
      <c r="K62" s="29"/>
    </row>
    <row r="63" spans="1:11">
      <c r="A63" s="44">
        <v>53</v>
      </c>
      <c r="B63" s="38">
        <v>42844</v>
      </c>
      <c r="C63" s="40">
        <v>400730</v>
      </c>
      <c r="D63" s="30" t="s">
        <v>1042</v>
      </c>
      <c r="E63" s="31">
        <v>3600000</v>
      </c>
      <c r="F63" s="31">
        <v>3600000</v>
      </c>
      <c r="G63" s="31">
        <f t="shared" si="0"/>
        <v>0</v>
      </c>
      <c r="H63" s="32" t="s">
        <v>1131</v>
      </c>
      <c r="I63" s="42"/>
      <c r="J63" s="29"/>
      <c r="K63" s="29"/>
    </row>
    <row r="64" spans="1:11">
      <c r="A64" s="44">
        <v>54</v>
      </c>
      <c r="B64" s="38">
        <v>42844</v>
      </c>
      <c r="C64" s="40">
        <v>391255</v>
      </c>
      <c r="D64" s="30" t="s">
        <v>1043</v>
      </c>
      <c r="E64" s="31">
        <v>3800000</v>
      </c>
      <c r="F64" s="31">
        <v>3800000</v>
      </c>
      <c r="G64" s="31">
        <f t="shared" si="0"/>
        <v>0</v>
      </c>
      <c r="H64" s="32" t="s">
        <v>1132</v>
      </c>
      <c r="I64" s="42"/>
      <c r="J64" s="29"/>
      <c r="K64" s="29"/>
    </row>
    <row r="65" spans="1:11">
      <c r="A65" s="44">
        <v>55</v>
      </c>
      <c r="B65" s="38">
        <v>42844</v>
      </c>
      <c r="C65" s="40">
        <v>381237</v>
      </c>
      <c r="D65" s="30" t="s">
        <v>1044</v>
      </c>
      <c r="E65" s="31">
        <v>400000</v>
      </c>
      <c r="F65" s="31">
        <v>400000</v>
      </c>
      <c r="G65" s="31">
        <f t="shared" si="0"/>
        <v>0</v>
      </c>
      <c r="H65" s="32" t="s">
        <v>1133</v>
      </c>
      <c r="I65" s="42"/>
      <c r="J65" s="29"/>
      <c r="K65" s="29"/>
    </row>
    <row r="66" spans="1:11">
      <c r="A66" s="44">
        <v>56</v>
      </c>
      <c r="B66" s="38">
        <v>42844</v>
      </c>
      <c r="C66" s="40">
        <v>381534</v>
      </c>
      <c r="D66" s="30" t="s">
        <v>1045</v>
      </c>
      <c r="E66" s="31">
        <v>2000000</v>
      </c>
      <c r="F66" s="31">
        <v>2000000</v>
      </c>
      <c r="G66" s="31">
        <f t="shared" si="0"/>
        <v>0</v>
      </c>
      <c r="H66" s="32" t="s">
        <v>1134</v>
      </c>
      <c r="I66" s="42"/>
      <c r="J66" s="29"/>
      <c r="K66" s="29"/>
    </row>
    <row r="67" spans="1:11">
      <c r="A67" s="44">
        <v>57</v>
      </c>
      <c r="B67" s="38">
        <v>42844</v>
      </c>
      <c r="C67" s="40">
        <v>390237</v>
      </c>
      <c r="D67" s="30" t="s">
        <v>1046</v>
      </c>
      <c r="E67" s="31">
        <v>1260000</v>
      </c>
      <c r="F67" s="31">
        <v>1260000</v>
      </c>
      <c r="G67" s="31">
        <f t="shared" si="0"/>
        <v>0</v>
      </c>
      <c r="H67" s="32" t="s">
        <v>1135</v>
      </c>
      <c r="I67" s="42"/>
      <c r="J67" s="29"/>
      <c r="K67" s="29"/>
    </row>
    <row r="68" spans="1:11">
      <c r="A68" s="44">
        <v>58</v>
      </c>
      <c r="B68" s="38">
        <v>42844</v>
      </c>
      <c r="C68" s="40">
        <v>391336</v>
      </c>
      <c r="D68" s="30" t="s">
        <v>1047</v>
      </c>
      <c r="E68" s="31">
        <v>4800000</v>
      </c>
      <c r="F68" s="31">
        <v>4800000</v>
      </c>
      <c r="G68" s="31">
        <f t="shared" si="0"/>
        <v>0</v>
      </c>
      <c r="H68" s="32" t="s">
        <v>1136</v>
      </c>
      <c r="I68" s="42"/>
      <c r="J68" s="29"/>
      <c r="K68" s="29"/>
    </row>
    <row r="69" spans="1:11">
      <c r="A69" s="44">
        <v>59</v>
      </c>
      <c r="B69" s="38">
        <v>42844</v>
      </c>
      <c r="C69" s="40">
        <v>401423</v>
      </c>
      <c r="D69" s="30" t="s">
        <v>1048</v>
      </c>
      <c r="E69" s="31">
        <v>3400000</v>
      </c>
      <c r="F69" s="31">
        <v>3400000</v>
      </c>
      <c r="G69" s="31">
        <f t="shared" si="0"/>
        <v>0</v>
      </c>
      <c r="H69" s="32" t="s">
        <v>1137</v>
      </c>
      <c r="I69" s="42"/>
      <c r="J69" s="29"/>
      <c r="K69" s="29"/>
    </row>
    <row r="70" spans="1:11">
      <c r="A70" s="44">
        <v>60</v>
      </c>
      <c r="B70" s="38">
        <v>42844</v>
      </c>
      <c r="C70" s="40">
        <v>392068</v>
      </c>
      <c r="D70" s="30" t="s">
        <v>575</v>
      </c>
      <c r="E70" s="31">
        <v>4000000</v>
      </c>
      <c r="F70" s="31">
        <v>4000000</v>
      </c>
      <c r="G70" s="31">
        <f t="shared" si="0"/>
        <v>0</v>
      </c>
      <c r="H70" s="32" t="s">
        <v>1138</v>
      </c>
      <c r="I70" s="42"/>
      <c r="J70" s="29"/>
      <c r="K70" s="29"/>
    </row>
    <row r="71" spans="1:11">
      <c r="A71" s="44">
        <v>61</v>
      </c>
      <c r="B71" s="38">
        <v>42844</v>
      </c>
      <c r="C71" s="40">
        <v>390406</v>
      </c>
      <c r="D71" s="30" t="s">
        <v>1049</v>
      </c>
      <c r="E71" s="31">
        <v>3600000</v>
      </c>
      <c r="F71" s="31">
        <v>3600000</v>
      </c>
      <c r="G71" s="31">
        <f t="shared" si="0"/>
        <v>0</v>
      </c>
      <c r="H71" s="32" t="s">
        <v>1139</v>
      </c>
      <c r="I71" s="42"/>
      <c r="J71" s="29"/>
      <c r="K71" s="29"/>
    </row>
    <row r="72" spans="1:11">
      <c r="A72" s="44">
        <v>62</v>
      </c>
      <c r="B72" s="38">
        <v>42844</v>
      </c>
      <c r="C72" s="40">
        <v>403521</v>
      </c>
      <c r="D72" s="30" t="s">
        <v>1050</v>
      </c>
      <c r="E72" s="31">
        <v>2400000</v>
      </c>
      <c r="F72" s="31">
        <v>2400000</v>
      </c>
      <c r="G72" s="31">
        <f t="shared" si="0"/>
        <v>0</v>
      </c>
      <c r="H72" s="32" t="s">
        <v>1140</v>
      </c>
      <c r="I72" s="42"/>
      <c r="J72" s="29"/>
      <c r="K72" s="29"/>
    </row>
    <row r="73" spans="1:11">
      <c r="A73" s="44">
        <v>63</v>
      </c>
      <c r="B73" s="38">
        <v>42844</v>
      </c>
      <c r="C73" s="40">
        <v>390408</v>
      </c>
      <c r="D73" s="30" t="s">
        <v>1051</v>
      </c>
      <c r="E73" s="31">
        <v>3600000</v>
      </c>
      <c r="F73" s="31">
        <v>3600000</v>
      </c>
      <c r="G73" s="31">
        <f t="shared" si="0"/>
        <v>0</v>
      </c>
      <c r="H73" s="32" t="s">
        <v>1141</v>
      </c>
      <c r="I73" s="42"/>
      <c r="J73" s="29"/>
      <c r="K73" s="29"/>
    </row>
    <row r="74" spans="1:11">
      <c r="A74" s="44">
        <v>64</v>
      </c>
      <c r="B74" s="38">
        <v>42844</v>
      </c>
      <c r="C74" s="40">
        <v>390402</v>
      </c>
      <c r="D74" s="30" t="s">
        <v>1052</v>
      </c>
      <c r="E74" s="31">
        <v>3600000</v>
      </c>
      <c r="F74" s="31">
        <v>3600000</v>
      </c>
      <c r="G74" s="31">
        <f t="shared" si="0"/>
        <v>0</v>
      </c>
      <c r="H74" s="32" t="s">
        <v>1142</v>
      </c>
      <c r="I74" s="42"/>
      <c r="J74" s="29"/>
      <c r="K74" s="29"/>
    </row>
    <row r="75" spans="1:11">
      <c r="A75" s="44">
        <v>65</v>
      </c>
      <c r="B75" s="38">
        <v>42844</v>
      </c>
      <c r="C75" s="40">
        <v>403252</v>
      </c>
      <c r="D75" s="30" t="s">
        <v>1053</v>
      </c>
      <c r="E75" s="31">
        <v>2400000</v>
      </c>
      <c r="F75" s="31">
        <v>2400000</v>
      </c>
      <c r="G75" s="31">
        <f t="shared" si="0"/>
        <v>0</v>
      </c>
      <c r="H75" s="32" t="s">
        <v>1143</v>
      </c>
      <c r="I75" s="42"/>
      <c r="J75" s="29"/>
      <c r="K75" s="29"/>
    </row>
    <row r="76" spans="1:11">
      <c r="A76" s="44">
        <v>66</v>
      </c>
      <c r="B76" s="38">
        <v>42844</v>
      </c>
      <c r="C76" s="40">
        <v>382302</v>
      </c>
      <c r="D76" s="30" t="s">
        <v>1054</v>
      </c>
      <c r="E76" s="31">
        <v>2000000</v>
      </c>
      <c r="F76" s="31">
        <v>2000000</v>
      </c>
      <c r="G76" s="31">
        <f t="shared" si="0"/>
        <v>0</v>
      </c>
      <c r="H76" s="32" t="s">
        <v>1144</v>
      </c>
      <c r="I76" s="42"/>
      <c r="J76" s="29"/>
      <c r="K76" s="29"/>
    </row>
    <row r="77" spans="1:11">
      <c r="A77" s="44">
        <v>67</v>
      </c>
      <c r="B77" s="38">
        <v>42844</v>
      </c>
      <c r="C77" s="40">
        <v>382305</v>
      </c>
      <c r="D77" s="30" t="s">
        <v>1055</v>
      </c>
      <c r="E77" s="31">
        <v>4000000</v>
      </c>
      <c r="F77" s="31">
        <v>4000000</v>
      </c>
      <c r="G77" s="31">
        <f t="shared" si="0"/>
        <v>0</v>
      </c>
      <c r="H77" s="32" t="s">
        <v>1145</v>
      </c>
      <c r="I77" s="42"/>
      <c r="J77" s="29"/>
      <c r="K77" s="29"/>
    </row>
    <row r="78" spans="1:11">
      <c r="A78" s="44">
        <v>68</v>
      </c>
      <c r="B78" s="38">
        <v>42844</v>
      </c>
      <c r="C78" s="40">
        <v>391446</v>
      </c>
      <c r="D78" s="30" t="s">
        <v>1056</v>
      </c>
      <c r="E78" s="31">
        <v>4000000</v>
      </c>
      <c r="F78" s="31">
        <v>4000000</v>
      </c>
      <c r="G78" s="31">
        <f t="shared" si="0"/>
        <v>0</v>
      </c>
      <c r="H78" s="32" t="s">
        <v>1146</v>
      </c>
      <c r="I78" s="42"/>
      <c r="J78" s="29"/>
      <c r="K78" s="29"/>
    </row>
    <row r="79" spans="1:11">
      <c r="A79" s="44">
        <v>69</v>
      </c>
      <c r="B79" s="38">
        <v>42844</v>
      </c>
      <c r="C79" s="40">
        <v>391448</v>
      </c>
      <c r="D79" s="30" t="s">
        <v>1057</v>
      </c>
      <c r="E79" s="31">
        <v>2000000</v>
      </c>
      <c r="F79" s="31">
        <v>2000000</v>
      </c>
      <c r="G79" s="31">
        <f t="shared" ref="G79:G101" si="1">F79-E79</f>
        <v>0</v>
      </c>
      <c r="H79" s="32" t="s">
        <v>1147</v>
      </c>
      <c r="I79" s="42"/>
      <c r="J79" s="29"/>
      <c r="K79" s="29"/>
    </row>
    <row r="80" spans="1:11">
      <c r="A80" s="44">
        <v>70</v>
      </c>
      <c r="B80" s="38">
        <v>42844</v>
      </c>
      <c r="C80" s="40">
        <v>403308</v>
      </c>
      <c r="D80" s="30" t="s">
        <v>1058</v>
      </c>
      <c r="E80" s="31">
        <v>2400000</v>
      </c>
      <c r="F80" s="31">
        <v>2400000</v>
      </c>
      <c r="G80" s="31">
        <f t="shared" si="1"/>
        <v>0</v>
      </c>
      <c r="H80" s="32" t="s">
        <v>1148</v>
      </c>
      <c r="I80" s="42"/>
      <c r="J80" s="29"/>
      <c r="K80" s="29"/>
    </row>
    <row r="81" spans="1:11">
      <c r="A81" s="44">
        <v>71</v>
      </c>
      <c r="B81" s="38">
        <v>42844</v>
      </c>
      <c r="C81" s="40">
        <v>403304</v>
      </c>
      <c r="D81" s="30" t="s">
        <v>1059</v>
      </c>
      <c r="E81" s="31">
        <v>2400000</v>
      </c>
      <c r="F81" s="31">
        <v>2400000</v>
      </c>
      <c r="G81" s="31">
        <f t="shared" si="1"/>
        <v>0</v>
      </c>
      <c r="H81" s="32" t="s">
        <v>1149</v>
      </c>
      <c r="I81" s="42"/>
      <c r="J81" s="29"/>
      <c r="K81" s="29"/>
    </row>
    <row r="82" spans="1:11">
      <c r="A82" s="44">
        <v>72</v>
      </c>
      <c r="B82" s="38">
        <v>42844</v>
      </c>
      <c r="C82" s="40">
        <v>403256</v>
      </c>
      <c r="D82" s="30" t="s">
        <v>1060</v>
      </c>
      <c r="E82" s="31">
        <v>2400000</v>
      </c>
      <c r="F82" s="31">
        <v>2400000</v>
      </c>
      <c r="G82" s="31">
        <f t="shared" si="1"/>
        <v>0</v>
      </c>
      <c r="H82" s="32" t="s">
        <v>1150</v>
      </c>
      <c r="I82" s="42"/>
      <c r="J82" s="29"/>
      <c r="K82" s="29"/>
    </row>
    <row r="83" spans="1:11">
      <c r="A83" s="44">
        <v>73</v>
      </c>
      <c r="B83" s="38">
        <v>42844</v>
      </c>
      <c r="C83" s="40">
        <v>400807</v>
      </c>
      <c r="D83" s="30" t="s">
        <v>1061</v>
      </c>
      <c r="E83" s="31">
        <v>4000000</v>
      </c>
      <c r="F83" s="31">
        <v>4000000</v>
      </c>
      <c r="G83" s="31">
        <f t="shared" si="1"/>
        <v>0</v>
      </c>
      <c r="H83" s="32" t="s">
        <v>1151</v>
      </c>
      <c r="I83" s="42"/>
      <c r="J83" s="29"/>
      <c r="K83" s="29"/>
    </row>
    <row r="84" spans="1:11">
      <c r="A84" s="44">
        <v>74</v>
      </c>
      <c r="B84" s="38">
        <v>42844</v>
      </c>
      <c r="C84" s="40">
        <v>390160</v>
      </c>
      <c r="D84" s="30" t="s">
        <v>1062</v>
      </c>
      <c r="E84" s="31">
        <v>12750000</v>
      </c>
      <c r="F84" s="31">
        <v>12750000</v>
      </c>
      <c r="G84" s="31">
        <f t="shared" si="1"/>
        <v>0</v>
      </c>
      <c r="H84" s="32" t="s">
        <v>1152</v>
      </c>
      <c r="I84" s="42"/>
      <c r="J84" s="29"/>
      <c r="K84" s="29"/>
    </row>
    <row r="85" spans="1:11">
      <c r="A85" s="44">
        <v>75</v>
      </c>
      <c r="B85" s="38">
        <v>42844</v>
      </c>
      <c r="C85" s="40">
        <v>393106</v>
      </c>
      <c r="D85" s="30" t="s">
        <v>1064</v>
      </c>
      <c r="E85" s="31">
        <v>6200000</v>
      </c>
      <c r="F85" s="31">
        <v>6200000</v>
      </c>
      <c r="G85" s="31">
        <f t="shared" si="1"/>
        <v>0</v>
      </c>
      <c r="H85" s="32" t="s">
        <v>1154</v>
      </c>
      <c r="I85" s="42"/>
      <c r="J85" s="29"/>
      <c r="K85" s="29"/>
    </row>
    <row r="86" spans="1:11">
      <c r="A86" s="44">
        <v>76</v>
      </c>
      <c r="B86" s="38">
        <v>42844</v>
      </c>
      <c r="C86" s="40">
        <v>402227</v>
      </c>
      <c r="D86" s="30" t="s">
        <v>1065</v>
      </c>
      <c r="E86" s="31">
        <v>3800000</v>
      </c>
      <c r="F86" s="31">
        <v>3800000</v>
      </c>
      <c r="G86" s="31">
        <f t="shared" si="1"/>
        <v>0</v>
      </c>
      <c r="H86" s="32" t="s">
        <v>1155</v>
      </c>
      <c r="I86" s="42"/>
      <c r="J86" s="29"/>
      <c r="K86" s="29"/>
    </row>
    <row r="87" spans="1:11" ht="25.5">
      <c r="A87" s="44">
        <v>77</v>
      </c>
      <c r="B87" s="38">
        <v>42844</v>
      </c>
      <c r="C87" s="40">
        <v>403807</v>
      </c>
      <c r="D87" s="30" t="s">
        <v>1066</v>
      </c>
      <c r="E87" s="31">
        <v>4000000</v>
      </c>
      <c r="F87" s="31">
        <v>4000000</v>
      </c>
      <c r="G87" s="31">
        <f t="shared" si="1"/>
        <v>0</v>
      </c>
      <c r="H87" s="32" t="s">
        <v>1156</v>
      </c>
      <c r="I87" s="42"/>
      <c r="J87" s="29"/>
      <c r="K87" s="29"/>
    </row>
    <row r="88" spans="1:11">
      <c r="A88" s="44">
        <v>78</v>
      </c>
      <c r="B88" s="38">
        <v>42844</v>
      </c>
      <c r="C88" s="40">
        <v>403054</v>
      </c>
      <c r="D88" s="30" t="s">
        <v>1067</v>
      </c>
      <c r="E88" s="31">
        <v>15300000</v>
      </c>
      <c r="F88" s="31">
        <v>15300000</v>
      </c>
      <c r="G88" s="31">
        <f t="shared" si="1"/>
        <v>0</v>
      </c>
      <c r="H88" s="32" t="s">
        <v>1157</v>
      </c>
      <c r="I88" s="42"/>
      <c r="J88" s="29"/>
      <c r="K88" s="29"/>
    </row>
    <row r="89" spans="1:11">
      <c r="A89" s="44">
        <v>79</v>
      </c>
      <c r="B89" s="38">
        <v>42844</v>
      </c>
      <c r="C89" s="40">
        <v>400501</v>
      </c>
      <c r="D89" s="30" t="s">
        <v>1068</v>
      </c>
      <c r="E89" s="31">
        <v>3800000</v>
      </c>
      <c r="F89" s="31">
        <v>3800000</v>
      </c>
      <c r="G89" s="31">
        <f t="shared" si="1"/>
        <v>0</v>
      </c>
      <c r="H89" s="32" t="s">
        <v>1158</v>
      </c>
      <c r="I89" s="42"/>
      <c r="J89" s="29"/>
      <c r="K89" s="29"/>
    </row>
    <row r="90" spans="1:11" ht="25.5">
      <c r="A90" s="44">
        <v>80</v>
      </c>
      <c r="B90" s="38">
        <v>42844</v>
      </c>
      <c r="C90" s="40">
        <v>382458</v>
      </c>
      <c r="D90" s="30" t="s">
        <v>1069</v>
      </c>
      <c r="E90" s="31">
        <v>2000000</v>
      </c>
      <c r="F90" s="31">
        <v>2000000</v>
      </c>
      <c r="G90" s="31">
        <f t="shared" si="1"/>
        <v>0</v>
      </c>
      <c r="H90" s="32" t="s">
        <v>1159</v>
      </c>
      <c r="I90" s="42"/>
      <c r="J90" s="29"/>
      <c r="K90" s="29"/>
    </row>
    <row r="91" spans="1:11" ht="25.5">
      <c r="A91" s="44">
        <v>81</v>
      </c>
      <c r="B91" s="38">
        <v>42844</v>
      </c>
      <c r="C91" s="40">
        <v>403806</v>
      </c>
      <c r="D91" s="30" t="s">
        <v>1070</v>
      </c>
      <c r="E91" s="31">
        <v>3400000</v>
      </c>
      <c r="F91" s="31">
        <v>3400000</v>
      </c>
      <c r="G91" s="31">
        <f t="shared" si="1"/>
        <v>0</v>
      </c>
      <c r="H91" s="32" t="s">
        <v>1160</v>
      </c>
      <c r="I91" s="42"/>
      <c r="J91" s="29"/>
      <c r="K91" s="29"/>
    </row>
    <row r="92" spans="1:11" ht="25.5">
      <c r="A92" s="44">
        <v>82</v>
      </c>
      <c r="B92" s="38">
        <v>42844</v>
      </c>
      <c r="C92" s="40">
        <v>401232</v>
      </c>
      <c r="D92" s="30" t="s">
        <v>1071</v>
      </c>
      <c r="E92" s="31">
        <v>3800000</v>
      </c>
      <c r="F92" s="31">
        <v>3800000</v>
      </c>
      <c r="G92" s="31">
        <f t="shared" si="1"/>
        <v>0</v>
      </c>
      <c r="H92" s="32" t="s">
        <v>1161</v>
      </c>
      <c r="I92" s="42"/>
      <c r="J92" s="29"/>
      <c r="K92" s="29"/>
    </row>
    <row r="93" spans="1:11" ht="25.5">
      <c r="A93" s="44">
        <v>83</v>
      </c>
      <c r="B93" s="38">
        <v>42844</v>
      </c>
      <c r="C93" s="40">
        <v>392157</v>
      </c>
      <c r="D93" s="30" t="s">
        <v>1072</v>
      </c>
      <c r="E93" s="31">
        <v>3800000</v>
      </c>
      <c r="F93" s="31">
        <v>3800000</v>
      </c>
      <c r="G93" s="31">
        <f t="shared" si="1"/>
        <v>0</v>
      </c>
      <c r="H93" s="32" t="s">
        <v>1162</v>
      </c>
      <c r="I93" s="42"/>
      <c r="J93" s="29"/>
      <c r="K93" s="29"/>
    </row>
    <row r="94" spans="1:11" ht="25.5">
      <c r="A94" s="44">
        <v>84</v>
      </c>
      <c r="B94" s="38">
        <v>42844</v>
      </c>
      <c r="C94" s="40">
        <v>404021</v>
      </c>
      <c r="D94" s="30" t="s">
        <v>1073</v>
      </c>
      <c r="E94" s="31">
        <v>6400000</v>
      </c>
      <c r="F94" s="31">
        <v>6400000</v>
      </c>
      <c r="G94" s="31">
        <f t="shared" si="1"/>
        <v>0</v>
      </c>
      <c r="H94" s="32" t="s">
        <v>1163</v>
      </c>
      <c r="I94" s="42"/>
      <c r="J94" s="29"/>
      <c r="K94" s="29"/>
    </row>
    <row r="95" spans="1:11" ht="25.5">
      <c r="A95" s="44">
        <v>85</v>
      </c>
      <c r="B95" s="38">
        <v>42844</v>
      </c>
      <c r="C95" s="40">
        <v>382823</v>
      </c>
      <c r="D95" s="30" t="s">
        <v>1074</v>
      </c>
      <c r="E95" s="31">
        <v>2000000</v>
      </c>
      <c r="F95" s="31">
        <v>2000000</v>
      </c>
      <c r="G95" s="31">
        <f t="shared" si="1"/>
        <v>0</v>
      </c>
      <c r="H95" s="32" t="s">
        <v>1164</v>
      </c>
      <c r="I95" s="42"/>
      <c r="J95" s="29"/>
      <c r="K95" s="29"/>
    </row>
    <row r="96" spans="1:11" ht="25.5">
      <c r="A96" s="44">
        <v>86</v>
      </c>
      <c r="B96" s="38">
        <v>42844</v>
      </c>
      <c r="C96" s="40">
        <v>403343</v>
      </c>
      <c r="D96" s="30" t="s">
        <v>1075</v>
      </c>
      <c r="E96" s="31">
        <v>2400000</v>
      </c>
      <c r="F96" s="31">
        <v>2400000</v>
      </c>
      <c r="G96" s="31">
        <f t="shared" si="1"/>
        <v>0</v>
      </c>
      <c r="H96" s="32" t="s">
        <v>1165</v>
      </c>
      <c r="I96" s="42"/>
      <c r="J96" s="29"/>
      <c r="K96" s="29"/>
    </row>
    <row r="97" spans="1:11" ht="25.5">
      <c r="A97" s="44">
        <v>87</v>
      </c>
      <c r="B97" s="38">
        <v>42844</v>
      </c>
      <c r="C97" s="40">
        <v>402503</v>
      </c>
      <c r="D97" s="30" t="s">
        <v>1076</v>
      </c>
      <c r="E97" s="31">
        <v>4000000</v>
      </c>
      <c r="F97" s="31">
        <v>4000000</v>
      </c>
      <c r="G97" s="31">
        <f t="shared" si="1"/>
        <v>0</v>
      </c>
      <c r="H97" s="32" t="s">
        <v>1166</v>
      </c>
      <c r="I97" s="42"/>
      <c r="J97" s="29"/>
      <c r="K97" s="29"/>
    </row>
    <row r="98" spans="1:11" ht="38.25">
      <c r="A98" s="44">
        <v>88</v>
      </c>
      <c r="B98" s="38">
        <v>42844</v>
      </c>
      <c r="C98" s="40">
        <v>400936</v>
      </c>
      <c r="D98" s="30" t="s">
        <v>1077</v>
      </c>
      <c r="E98" s="31">
        <v>4000000</v>
      </c>
      <c r="F98" s="31">
        <v>4000000</v>
      </c>
      <c r="G98" s="31">
        <f t="shared" si="1"/>
        <v>0</v>
      </c>
      <c r="H98" s="32" t="s">
        <v>1167</v>
      </c>
      <c r="I98" s="42"/>
      <c r="J98" s="29"/>
      <c r="K98" s="29"/>
    </row>
    <row r="99" spans="1:11" ht="25.5">
      <c r="A99" s="44">
        <v>89</v>
      </c>
      <c r="B99" s="38">
        <v>42844</v>
      </c>
      <c r="C99" s="40">
        <v>400503</v>
      </c>
      <c r="D99" s="30" t="s">
        <v>1079</v>
      </c>
      <c r="E99" s="31">
        <v>3800000</v>
      </c>
      <c r="F99" s="31">
        <v>3800000</v>
      </c>
      <c r="G99" s="31">
        <f t="shared" si="1"/>
        <v>0</v>
      </c>
      <c r="H99" s="32" t="s">
        <v>1169</v>
      </c>
      <c r="I99" s="42"/>
      <c r="J99" s="29"/>
      <c r="K99" s="29"/>
    </row>
    <row r="100" spans="1:11" ht="25.5">
      <c r="A100" s="44">
        <v>90</v>
      </c>
      <c r="B100" s="38">
        <v>42844</v>
      </c>
      <c r="C100" s="40">
        <v>400515</v>
      </c>
      <c r="D100" s="30" t="s">
        <v>1080</v>
      </c>
      <c r="E100" s="31">
        <v>3800000</v>
      </c>
      <c r="F100" s="31">
        <v>3800000</v>
      </c>
      <c r="G100" s="31">
        <f t="shared" si="1"/>
        <v>0</v>
      </c>
      <c r="H100" s="32" t="s">
        <v>1170</v>
      </c>
      <c r="I100" s="42"/>
      <c r="J100" s="29"/>
      <c r="K100" s="29"/>
    </row>
    <row r="101" spans="1:11" ht="15">
      <c r="A101" s="44">
        <v>91</v>
      </c>
      <c r="B101" s="38">
        <v>42844</v>
      </c>
      <c r="C101" s="40">
        <v>400511</v>
      </c>
      <c r="D101" s="45" t="s">
        <v>1173</v>
      </c>
      <c r="E101" s="31">
        <v>4000000</v>
      </c>
      <c r="F101" s="31">
        <v>4000000</v>
      </c>
      <c r="G101" s="31">
        <f t="shared" si="1"/>
        <v>0</v>
      </c>
      <c r="H101" s="32" t="s">
        <v>1174</v>
      </c>
      <c r="I101" s="42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E9+E12</f>
        <v>338450000</v>
      </c>
      <c r="F102" s="10">
        <f>F9+F12</f>
        <v>342050000</v>
      </c>
      <c r="G102" s="10">
        <f>G9+G12</f>
        <v>3600000</v>
      </c>
      <c r="H102" s="11"/>
      <c r="I102" s="8"/>
      <c r="J102" s="9"/>
      <c r="K102" s="9"/>
    </row>
    <row r="103" spans="1:11" ht="15">
      <c r="F103" s="43">
        <f>F102+'20'!F89</f>
        <v>630620000</v>
      </c>
    </row>
    <row r="104" spans="1:11">
      <c r="F104" s="3">
        <f>F102+'20'!F89+'21'!F102</f>
        <v>978280000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K90"/>
  <sheetViews>
    <sheetView topLeftCell="A77" workbookViewId="0">
      <selection activeCell="A18" sqref="A18:XFD88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1175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E10</f>
        <v>0</v>
      </c>
      <c r="F9" s="26">
        <f>F10</f>
        <v>12750000</v>
      </c>
      <c r="G9" s="26">
        <f>G10</f>
        <v>12750000</v>
      </c>
      <c r="H9" s="24"/>
      <c r="I9" s="27"/>
      <c r="J9" s="24"/>
      <c r="K9" s="24"/>
    </row>
    <row r="10" spans="1:11" ht="25.5">
      <c r="A10" s="44"/>
      <c r="B10" s="38">
        <v>42845</v>
      </c>
      <c r="C10" s="39"/>
      <c r="D10" s="30" t="s">
        <v>1391</v>
      </c>
      <c r="E10" s="31"/>
      <c r="F10" s="31">
        <v>12750000</v>
      </c>
      <c r="G10" s="31">
        <f>F10-E10</f>
        <v>12750000</v>
      </c>
      <c r="H10" s="32" t="s">
        <v>1465</v>
      </c>
      <c r="I10" s="8" t="s">
        <v>1480</v>
      </c>
      <c r="J10" s="29"/>
      <c r="K10" s="29"/>
    </row>
    <row r="11" spans="1:11" s="28" customFormat="1">
      <c r="A11" s="24" t="s">
        <v>15</v>
      </c>
      <c r="B11" s="24"/>
      <c r="C11" s="34" t="s">
        <v>13</v>
      </c>
      <c r="D11" s="25"/>
      <c r="E11" s="26">
        <f>SUM(E13:E88)</f>
        <v>278640000</v>
      </c>
      <c r="F11" s="26">
        <f>SUM(F13:F88)</f>
        <v>275820000</v>
      </c>
      <c r="G11" s="26">
        <f>SUM(G13:G88)</f>
        <v>-2820000</v>
      </c>
      <c r="H11" s="24"/>
      <c r="I11" s="24"/>
      <c r="J11" s="24"/>
      <c r="K11" s="24"/>
    </row>
    <row r="12" spans="1:11" s="28" customFormat="1" ht="25.5">
      <c r="A12" s="24">
        <v>1</v>
      </c>
      <c r="B12" s="24"/>
      <c r="C12" s="34" t="s">
        <v>1482</v>
      </c>
      <c r="D12" s="25"/>
      <c r="E12" s="26"/>
      <c r="F12" s="26"/>
      <c r="G12" s="26"/>
      <c r="H12" s="24"/>
      <c r="I12" s="24"/>
      <c r="J12" s="24"/>
      <c r="K12" s="24"/>
    </row>
    <row r="13" spans="1:11" ht="63.75">
      <c r="A13" s="44"/>
      <c r="B13" s="38">
        <v>42845</v>
      </c>
      <c r="C13" s="40">
        <v>391319</v>
      </c>
      <c r="D13" s="30" t="s">
        <v>1355</v>
      </c>
      <c r="E13" s="31">
        <f>VLOOKUP(C13,'[1]DU LIEU'!A:E,5,0)</f>
        <v>3600000</v>
      </c>
      <c r="F13" s="31">
        <v>200000</v>
      </c>
      <c r="G13" s="31">
        <f>F13-E13</f>
        <v>-3400000</v>
      </c>
      <c r="H13" s="32" t="s">
        <v>1429</v>
      </c>
      <c r="I13" s="42" t="s">
        <v>1481</v>
      </c>
      <c r="J13" s="29"/>
      <c r="K13" s="29"/>
    </row>
    <row r="14" spans="1:11" s="1" customFormat="1">
      <c r="A14" s="46">
        <v>2</v>
      </c>
      <c r="B14" s="47"/>
      <c r="C14" s="37" t="s">
        <v>1483</v>
      </c>
      <c r="D14" s="21"/>
      <c r="E14" s="10"/>
      <c r="F14" s="10"/>
      <c r="G14" s="10"/>
      <c r="H14" s="11"/>
      <c r="I14" s="8"/>
      <c r="J14" s="9"/>
      <c r="K14" s="9"/>
    </row>
    <row r="15" spans="1:11" ht="25.5">
      <c r="A15" s="44"/>
      <c r="B15" s="38">
        <v>42845</v>
      </c>
      <c r="C15" s="40">
        <v>400305</v>
      </c>
      <c r="D15" s="30" t="s">
        <v>1333</v>
      </c>
      <c r="E15" s="31">
        <f>VLOOKUP(C15,'[1]DU LIEU'!A:E,5,0)</f>
        <v>3800000</v>
      </c>
      <c r="F15" s="31">
        <v>4180000</v>
      </c>
      <c r="G15" s="31">
        <f>F15-E15</f>
        <v>380000</v>
      </c>
      <c r="H15" s="32" t="s">
        <v>1407</v>
      </c>
      <c r="I15" s="42"/>
      <c r="J15" s="29"/>
      <c r="K15" s="29"/>
    </row>
    <row r="16" spans="1:11">
      <c r="A16" s="44"/>
      <c r="B16" s="38">
        <v>42845</v>
      </c>
      <c r="C16" s="40">
        <v>380922</v>
      </c>
      <c r="D16" s="30" t="s">
        <v>1343</v>
      </c>
      <c r="E16" s="31">
        <f>VLOOKUP(C16,'[1]DU LIEU'!A:E,5,0)</f>
        <v>4000000</v>
      </c>
      <c r="F16" s="31">
        <v>4200000</v>
      </c>
      <c r="G16" s="31">
        <f>F16-E16</f>
        <v>200000</v>
      </c>
      <c r="H16" s="32" t="s">
        <v>1416</v>
      </c>
      <c r="I16" s="42"/>
      <c r="J16" s="29"/>
      <c r="K16" s="29"/>
    </row>
    <row r="17" spans="1:11" s="1" customFormat="1">
      <c r="A17" s="46">
        <v>3</v>
      </c>
      <c r="B17" s="47"/>
      <c r="C17" s="37" t="s">
        <v>1484</v>
      </c>
      <c r="D17" s="21"/>
      <c r="E17" s="10"/>
      <c r="F17" s="10"/>
      <c r="G17" s="10"/>
      <c r="H17" s="11"/>
      <c r="I17" s="8"/>
      <c r="J17" s="9"/>
      <c r="K17" s="9"/>
    </row>
    <row r="18" spans="1:11" ht="25.5">
      <c r="A18" s="44"/>
      <c r="B18" s="38">
        <v>42845</v>
      </c>
      <c r="C18" s="40">
        <v>382110</v>
      </c>
      <c r="D18" s="30" t="s">
        <v>1331</v>
      </c>
      <c r="E18" s="31">
        <f>VLOOKUP(C18,'[1]DU LIEU'!A:E,5,0)</f>
        <v>2600000</v>
      </c>
      <c r="F18" s="31">
        <v>2600000</v>
      </c>
      <c r="G18" s="31">
        <f>F18-E18</f>
        <v>0</v>
      </c>
      <c r="H18" s="32" t="s">
        <v>1405</v>
      </c>
      <c r="I18" s="42"/>
      <c r="J18" s="29"/>
      <c r="K18" s="29"/>
    </row>
    <row r="19" spans="1:11">
      <c r="A19" s="44"/>
      <c r="B19" s="38">
        <v>42845</v>
      </c>
      <c r="C19" s="40">
        <v>402717</v>
      </c>
      <c r="D19" s="30" t="s">
        <v>1332</v>
      </c>
      <c r="E19" s="31">
        <f>VLOOKUP(C19,'[1]DU LIEU'!A:E,5,0)</f>
        <v>3600000</v>
      </c>
      <c r="F19" s="31">
        <v>3600000</v>
      </c>
      <c r="G19" s="31">
        <f t="shared" ref="G19:G78" si="0">F19-E19</f>
        <v>0</v>
      </c>
      <c r="H19" s="32" t="s">
        <v>1406</v>
      </c>
      <c r="I19" s="42"/>
      <c r="J19" s="29"/>
      <c r="K19" s="29"/>
    </row>
    <row r="20" spans="1:11" ht="25.5">
      <c r="A20" s="44"/>
      <c r="B20" s="38">
        <v>42845</v>
      </c>
      <c r="C20" s="40">
        <v>392326</v>
      </c>
      <c r="D20" s="30" t="s">
        <v>1334</v>
      </c>
      <c r="E20" s="31">
        <f>VLOOKUP(C20,'[1]DU LIEU'!A:E,5,0)</f>
        <v>3000000</v>
      </c>
      <c r="F20" s="31">
        <v>3000000</v>
      </c>
      <c r="G20" s="31">
        <f t="shared" si="0"/>
        <v>0</v>
      </c>
      <c r="H20" s="32" t="s">
        <v>1408</v>
      </c>
      <c r="I20" s="42"/>
      <c r="J20" s="29"/>
      <c r="K20" s="29"/>
    </row>
    <row r="21" spans="1:11" ht="25.5">
      <c r="A21" s="44"/>
      <c r="B21" s="38">
        <v>42845</v>
      </c>
      <c r="C21" s="40">
        <v>382806</v>
      </c>
      <c r="D21" s="30" t="s">
        <v>1335</v>
      </c>
      <c r="E21" s="31">
        <f>VLOOKUP(C21,'[1]DU LIEU'!A:E,5,0)</f>
        <v>2000000</v>
      </c>
      <c r="F21" s="31">
        <v>2000000</v>
      </c>
      <c r="G21" s="31">
        <f t="shared" si="0"/>
        <v>0</v>
      </c>
      <c r="H21" s="32" t="s">
        <v>1409</v>
      </c>
      <c r="I21" s="42"/>
      <c r="J21" s="29"/>
      <c r="K21" s="29"/>
    </row>
    <row r="22" spans="1:11" ht="25.5">
      <c r="A22" s="44"/>
      <c r="B22" s="38">
        <v>42845</v>
      </c>
      <c r="C22" s="40">
        <v>392205</v>
      </c>
      <c r="D22" s="30" t="s">
        <v>1336</v>
      </c>
      <c r="E22" s="31">
        <f>VLOOKUP(C22,'[1]DU LIEU'!A:E,5,0)</f>
        <v>3800000</v>
      </c>
      <c r="F22" s="31">
        <v>3800000</v>
      </c>
      <c r="G22" s="31">
        <f t="shared" si="0"/>
        <v>0</v>
      </c>
      <c r="H22" s="32" t="s">
        <v>1410</v>
      </c>
      <c r="I22" s="42"/>
      <c r="J22" s="29"/>
      <c r="K22" s="29"/>
    </row>
    <row r="23" spans="1:11" ht="25.5">
      <c r="A23" s="44"/>
      <c r="B23" s="38">
        <v>42845</v>
      </c>
      <c r="C23" s="40">
        <v>382845</v>
      </c>
      <c r="D23" s="30" t="s">
        <v>1337</v>
      </c>
      <c r="E23" s="31">
        <f>VLOOKUP(C23,'[1]DU LIEU'!A:E,5,0)</f>
        <v>2000000</v>
      </c>
      <c r="F23" s="31">
        <v>2000000</v>
      </c>
      <c r="G23" s="31">
        <f t="shared" si="0"/>
        <v>0</v>
      </c>
      <c r="H23" s="32" t="s">
        <v>1411</v>
      </c>
      <c r="I23" s="42"/>
      <c r="J23" s="29"/>
      <c r="K23" s="29"/>
    </row>
    <row r="24" spans="1:11" ht="38.25">
      <c r="A24" s="44"/>
      <c r="B24" s="38">
        <v>42845</v>
      </c>
      <c r="C24" s="40" t="s">
        <v>1338</v>
      </c>
      <c r="D24" s="30" t="s">
        <v>1339</v>
      </c>
      <c r="E24" s="31">
        <f>VLOOKUP(C24,'[1]DU LIEU'!A:E,5,0)</f>
        <v>19700000</v>
      </c>
      <c r="F24" s="31">
        <v>19700000</v>
      </c>
      <c r="G24" s="31">
        <f t="shared" si="0"/>
        <v>0</v>
      </c>
      <c r="H24" s="32" t="s">
        <v>1412</v>
      </c>
      <c r="I24" s="42"/>
      <c r="J24" s="29"/>
      <c r="K24" s="29"/>
    </row>
    <row r="25" spans="1:11">
      <c r="A25" s="44"/>
      <c r="B25" s="38">
        <v>42845</v>
      </c>
      <c r="C25" s="40">
        <v>390401</v>
      </c>
      <c r="D25" s="30" t="s">
        <v>1340</v>
      </c>
      <c r="E25" s="31">
        <f>VLOOKUP(C25,'[1]DU LIEU'!A:E,5,0)</f>
        <v>3600000</v>
      </c>
      <c r="F25" s="31">
        <v>3600000</v>
      </c>
      <c r="G25" s="31">
        <f t="shared" si="0"/>
        <v>0</v>
      </c>
      <c r="H25" s="32" t="s">
        <v>1413</v>
      </c>
      <c r="I25" s="42"/>
      <c r="J25" s="29"/>
      <c r="K25" s="29"/>
    </row>
    <row r="26" spans="1:11">
      <c r="A26" s="44"/>
      <c r="B26" s="38">
        <v>42845</v>
      </c>
      <c r="C26" s="40">
        <v>390956</v>
      </c>
      <c r="D26" s="30" t="s">
        <v>1341</v>
      </c>
      <c r="E26" s="31">
        <f>VLOOKUP(C26,'[1]DU LIEU'!A:E,5,0)</f>
        <v>3800000</v>
      </c>
      <c r="F26" s="31">
        <v>3800000</v>
      </c>
      <c r="G26" s="31">
        <f t="shared" si="0"/>
        <v>0</v>
      </c>
      <c r="H26" s="32" t="s">
        <v>1414</v>
      </c>
      <c r="I26" s="42"/>
      <c r="J26" s="29"/>
      <c r="K26" s="29"/>
    </row>
    <row r="27" spans="1:11">
      <c r="A27" s="44"/>
      <c r="B27" s="38">
        <v>42845</v>
      </c>
      <c r="C27" s="40">
        <v>382037</v>
      </c>
      <c r="D27" s="30" t="s">
        <v>1342</v>
      </c>
      <c r="E27" s="31">
        <f>VLOOKUP(C27,'[1]DU LIEU'!A:E,5,0)</f>
        <v>600000</v>
      </c>
      <c r="F27" s="31">
        <v>600000</v>
      </c>
      <c r="G27" s="31">
        <f t="shared" si="0"/>
        <v>0</v>
      </c>
      <c r="H27" s="32" t="s">
        <v>1415</v>
      </c>
      <c r="I27" s="42"/>
      <c r="J27" s="29"/>
      <c r="K27" s="29"/>
    </row>
    <row r="28" spans="1:11">
      <c r="A28" s="44"/>
      <c r="B28" s="38">
        <v>42845</v>
      </c>
      <c r="C28" s="40">
        <v>402823</v>
      </c>
      <c r="D28" s="30" t="s">
        <v>1344</v>
      </c>
      <c r="E28" s="31">
        <f>VLOOKUP(C28,'[1]DU LIEU'!A:E,5,0)</f>
        <v>3400000</v>
      </c>
      <c r="F28" s="31">
        <v>3400000</v>
      </c>
      <c r="G28" s="31">
        <f t="shared" si="0"/>
        <v>0</v>
      </c>
      <c r="H28" s="32" t="s">
        <v>1417</v>
      </c>
      <c r="I28" s="42"/>
      <c r="J28" s="29"/>
      <c r="K28" s="29"/>
    </row>
    <row r="29" spans="1:11">
      <c r="A29" s="44"/>
      <c r="B29" s="38">
        <v>42845</v>
      </c>
      <c r="C29" s="40">
        <v>382820</v>
      </c>
      <c r="D29" s="30" t="s">
        <v>1345</v>
      </c>
      <c r="E29" s="31">
        <f>VLOOKUP(C29,'[1]DU LIEU'!A:E,5,0)</f>
        <v>2800000</v>
      </c>
      <c r="F29" s="31">
        <v>2800000</v>
      </c>
      <c r="G29" s="31">
        <f t="shared" si="0"/>
        <v>0</v>
      </c>
      <c r="H29" s="32" t="s">
        <v>1418</v>
      </c>
      <c r="I29" s="42"/>
      <c r="J29" s="29"/>
      <c r="K29" s="29"/>
    </row>
    <row r="30" spans="1:11">
      <c r="A30" s="44"/>
      <c r="B30" s="38">
        <v>42845</v>
      </c>
      <c r="C30" s="40">
        <v>391324</v>
      </c>
      <c r="D30" s="30" t="s">
        <v>1346</v>
      </c>
      <c r="E30" s="31">
        <f>VLOOKUP(C30,'[1]DU LIEU'!A:E,5,0)</f>
        <v>4000000</v>
      </c>
      <c r="F30" s="31">
        <v>4000000</v>
      </c>
      <c r="G30" s="31">
        <f t="shared" si="0"/>
        <v>0</v>
      </c>
      <c r="H30" s="32" t="s">
        <v>1419</v>
      </c>
      <c r="I30" s="42"/>
      <c r="J30" s="29"/>
      <c r="K30" s="29"/>
    </row>
    <row r="31" spans="1:11">
      <c r="A31" s="44"/>
      <c r="B31" s="38">
        <v>42845</v>
      </c>
      <c r="C31" s="40">
        <v>390267</v>
      </c>
      <c r="D31" s="30" t="s">
        <v>1347</v>
      </c>
      <c r="E31" s="31">
        <f>VLOOKUP(C31,'[1]DU LIEU'!A:E,5,0)</f>
        <v>3600000</v>
      </c>
      <c r="F31" s="31">
        <v>3600000</v>
      </c>
      <c r="G31" s="31">
        <f t="shared" si="0"/>
        <v>0</v>
      </c>
      <c r="H31" s="32" t="s">
        <v>1420</v>
      </c>
      <c r="I31" s="42"/>
      <c r="J31" s="29"/>
      <c r="K31" s="29"/>
    </row>
    <row r="32" spans="1:11">
      <c r="A32" s="44"/>
      <c r="B32" s="38">
        <v>42845</v>
      </c>
      <c r="C32" s="40">
        <v>403753</v>
      </c>
      <c r="D32" s="30" t="s">
        <v>1348</v>
      </c>
      <c r="E32" s="31">
        <f>VLOOKUP(C32,'[1]DU LIEU'!A:E,5,0)</f>
        <v>3400000</v>
      </c>
      <c r="F32" s="31">
        <v>3400000</v>
      </c>
      <c r="G32" s="31">
        <f t="shared" si="0"/>
        <v>0</v>
      </c>
      <c r="H32" s="32" t="s">
        <v>1421</v>
      </c>
      <c r="I32" s="42"/>
      <c r="J32" s="29"/>
      <c r="K32" s="29"/>
    </row>
    <row r="33" spans="1:11">
      <c r="A33" s="44"/>
      <c r="B33" s="38">
        <v>42845</v>
      </c>
      <c r="C33" s="40">
        <v>403759</v>
      </c>
      <c r="D33" s="30" t="s">
        <v>1349</v>
      </c>
      <c r="E33" s="31">
        <f>VLOOKUP(C33,'[1]DU LIEU'!A:E,5,0)</f>
        <v>3400000</v>
      </c>
      <c r="F33" s="31">
        <v>3400000</v>
      </c>
      <c r="G33" s="31">
        <f t="shared" si="0"/>
        <v>0</v>
      </c>
      <c r="H33" s="32" t="s">
        <v>1422</v>
      </c>
      <c r="I33" s="42"/>
      <c r="J33" s="29"/>
      <c r="K33" s="29"/>
    </row>
    <row r="34" spans="1:11">
      <c r="A34" s="44"/>
      <c r="B34" s="38">
        <v>42845</v>
      </c>
      <c r="C34" s="40">
        <v>392165</v>
      </c>
      <c r="D34" s="30" t="s">
        <v>1291</v>
      </c>
      <c r="E34" s="31">
        <f>VLOOKUP(C34,'[1]DU LIEU'!A:E,5,0)</f>
        <v>3800000</v>
      </c>
      <c r="F34" s="31">
        <v>3800000</v>
      </c>
      <c r="G34" s="31">
        <f t="shared" si="0"/>
        <v>0</v>
      </c>
      <c r="H34" s="32" t="s">
        <v>1423</v>
      </c>
      <c r="I34" s="42"/>
      <c r="J34" s="29"/>
      <c r="K34" s="29"/>
    </row>
    <row r="35" spans="1:11">
      <c r="A35" s="44"/>
      <c r="B35" s="38">
        <v>42845</v>
      </c>
      <c r="C35" s="40">
        <v>403346</v>
      </c>
      <c r="D35" s="30" t="s">
        <v>1350</v>
      </c>
      <c r="E35" s="31">
        <f>VLOOKUP(C35,'[1]DU LIEU'!A:E,5,0)</f>
        <v>2400000</v>
      </c>
      <c r="F35" s="31">
        <v>2400000</v>
      </c>
      <c r="G35" s="31">
        <f t="shared" si="0"/>
        <v>0</v>
      </c>
      <c r="H35" s="32" t="s">
        <v>1424</v>
      </c>
      <c r="I35" s="42"/>
      <c r="J35" s="29"/>
      <c r="K35" s="29"/>
    </row>
    <row r="36" spans="1:11">
      <c r="A36" s="44"/>
      <c r="B36" s="38">
        <v>42845</v>
      </c>
      <c r="C36" s="40">
        <v>403928</v>
      </c>
      <c r="D36" s="30" t="s">
        <v>1351</v>
      </c>
      <c r="E36" s="31">
        <f>VLOOKUP(C36,'[1]DU LIEU'!A:E,5,0)</f>
        <v>6400000</v>
      </c>
      <c r="F36" s="31">
        <v>6400000</v>
      </c>
      <c r="G36" s="31">
        <f t="shared" si="0"/>
        <v>0</v>
      </c>
      <c r="H36" s="32" t="s">
        <v>1425</v>
      </c>
      <c r="I36" s="42"/>
      <c r="J36" s="29"/>
      <c r="K36" s="29"/>
    </row>
    <row r="37" spans="1:11">
      <c r="A37" s="44"/>
      <c r="B37" s="38">
        <v>42845</v>
      </c>
      <c r="C37" s="40">
        <v>382030</v>
      </c>
      <c r="D37" s="30" t="s">
        <v>1352</v>
      </c>
      <c r="E37" s="31">
        <f>VLOOKUP(C37,'[1]DU LIEU'!A:E,5,0)</f>
        <v>400000</v>
      </c>
      <c r="F37" s="31">
        <v>400000</v>
      </c>
      <c r="G37" s="31">
        <f t="shared" si="0"/>
        <v>0</v>
      </c>
      <c r="H37" s="32" t="s">
        <v>1426</v>
      </c>
      <c r="I37" s="42"/>
      <c r="J37" s="29"/>
      <c r="K37" s="29"/>
    </row>
    <row r="38" spans="1:11">
      <c r="A38" s="44"/>
      <c r="B38" s="38">
        <v>42845</v>
      </c>
      <c r="C38" s="40">
        <v>382033</v>
      </c>
      <c r="D38" s="30" t="s">
        <v>1353</v>
      </c>
      <c r="E38" s="31">
        <f>VLOOKUP(C38,'[1]DU LIEU'!A:E,5,0)</f>
        <v>400000</v>
      </c>
      <c r="F38" s="31">
        <v>400000</v>
      </c>
      <c r="G38" s="31">
        <f t="shared" si="0"/>
        <v>0</v>
      </c>
      <c r="H38" s="32" t="s">
        <v>1427</v>
      </c>
      <c r="I38" s="42"/>
      <c r="J38" s="29"/>
      <c r="K38" s="29"/>
    </row>
    <row r="39" spans="1:11">
      <c r="A39" s="44"/>
      <c r="B39" s="38">
        <v>42845</v>
      </c>
      <c r="C39" s="40">
        <v>391316</v>
      </c>
      <c r="D39" s="30" t="s">
        <v>1354</v>
      </c>
      <c r="E39" s="31">
        <f>VLOOKUP(C39,'[1]DU LIEU'!A:E,5,0)</f>
        <v>3800000</v>
      </c>
      <c r="F39" s="31">
        <v>3800000</v>
      </c>
      <c r="G39" s="31">
        <f t="shared" si="0"/>
        <v>0</v>
      </c>
      <c r="H39" s="32" t="s">
        <v>1428</v>
      </c>
      <c r="I39" s="42"/>
      <c r="J39" s="29"/>
      <c r="K39" s="29"/>
    </row>
    <row r="40" spans="1:11">
      <c r="A40" s="44"/>
      <c r="B40" s="38">
        <v>42845</v>
      </c>
      <c r="C40" s="40">
        <v>391323</v>
      </c>
      <c r="D40" s="30" t="s">
        <v>1356</v>
      </c>
      <c r="E40" s="31">
        <f>VLOOKUP(C40,'[1]DU LIEU'!A:E,5,0)</f>
        <v>3800000</v>
      </c>
      <c r="F40" s="31">
        <v>3800000</v>
      </c>
      <c r="G40" s="31">
        <f t="shared" si="0"/>
        <v>0</v>
      </c>
      <c r="H40" s="32" t="s">
        <v>1430</v>
      </c>
      <c r="I40" s="42"/>
      <c r="J40" s="29"/>
      <c r="K40" s="29"/>
    </row>
    <row r="41" spans="1:11">
      <c r="A41" s="44"/>
      <c r="B41" s="38">
        <v>42845</v>
      </c>
      <c r="C41" s="40">
        <v>381230</v>
      </c>
      <c r="D41" s="30" t="s">
        <v>1357</v>
      </c>
      <c r="E41" s="31">
        <f>VLOOKUP(C41,'[1]DU LIEU'!A:E,5,0)</f>
        <v>1000000</v>
      </c>
      <c r="F41" s="31">
        <v>1000000</v>
      </c>
      <c r="G41" s="31">
        <f t="shared" si="0"/>
        <v>0</v>
      </c>
      <c r="H41" s="32" t="s">
        <v>1431</v>
      </c>
      <c r="I41" s="42"/>
      <c r="J41" s="29"/>
      <c r="K41" s="29"/>
    </row>
    <row r="42" spans="1:11">
      <c r="A42" s="44"/>
      <c r="B42" s="38">
        <v>42845</v>
      </c>
      <c r="C42" s="40">
        <v>402337</v>
      </c>
      <c r="D42" s="30" t="s">
        <v>1358</v>
      </c>
      <c r="E42" s="31">
        <f>VLOOKUP(C42,'[1]DU LIEU'!A:E,5,0)</f>
        <v>3800000</v>
      </c>
      <c r="F42" s="31">
        <v>3800000</v>
      </c>
      <c r="G42" s="31">
        <f t="shared" si="0"/>
        <v>0</v>
      </c>
      <c r="H42" s="32" t="s">
        <v>1432</v>
      </c>
      <c r="I42" s="42"/>
      <c r="J42" s="29"/>
      <c r="K42" s="29"/>
    </row>
    <row r="43" spans="1:11">
      <c r="A43" s="44"/>
      <c r="B43" s="38">
        <v>42845</v>
      </c>
      <c r="C43" s="40">
        <v>380707</v>
      </c>
      <c r="D43" s="30" t="s">
        <v>1359</v>
      </c>
      <c r="E43" s="31">
        <f>VLOOKUP(C43,'[1]DU LIEU'!A:E,5,0)</f>
        <v>600000</v>
      </c>
      <c r="F43" s="31">
        <v>600000</v>
      </c>
      <c r="G43" s="31">
        <f t="shared" si="0"/>
        <v>0</v>
      </c>
      <c r="H43" s="32" t="s">
        <v>1433</v>
      </c>
      <c r="I43" s="42"/>
      <c r="J43" s="29"/>
      <c r="K43" s="29"/>
    </row>
    <row r="44" spans="1:11">
      <c r="A44" s="44"/>
      <c r="B44" s="38">
        <v>42845</v>
      </c>
      <c r="C44" s="40">
        <v>401707</v>
      </c>
      <c r="D44" s="30" t="s">
        <v>1360</v>
      </c>
      <c r="E44" s="31">
        <f>VLOOKUP(C44,'[1]DU LIEU'!A:E,5,0)</f>
        <v>15300000</v>
      </c>
      <c r="F44" s="31">
        <v>15300000</v>
      </c>
      <c r="G44" s="31">
        <f t="shared" si="0"/>
        <v>0</v>
      </c>
      <c r="H44" s="32" t="s">
        <v>1434</v>
      </c>
      <c r="I44" s="42"/>
      <c r="J44" s="29"/>
      <c r="K44" s="29"/>
    </row>
    <row r="45" spans="1:11">
      <c r="A45" s="44"/>
      <c r="B45" s="38">
        <v>42845</v>
      </c>
      <c r="C45" s="40">
        <v>382366</v>
      </c>
      <c r="D45" s="30" t="s">
        <v>1361</v>
      </c>
      <c r="E45" s="31">
        <f>VLOOKUP(C45,'[1]DU LIEU'!A:E,5,0)</f>
        <v>2000000</v>
      </c>
      <c r="F45" s="31">
        <v>2000000</v>
      </c>
      <c r="G45" s="31">
        <f t="shared" si="0"/>
        <v>0</v>
      </c>
      <c r="H45" s="32" t="s">
        <v>1435</v>
      </c>
      <c r="I45" s="42"/>
      <c r="J45" s="29"/>
      <c r="K45" s="29"/>
    </row>
    <row r="46" spans="1:11">
      <c r="A46" s="44"/>
      <c r="B46" s="38">
        <v>42845</v>
      </c>
      <c r="C46" s="40">
        <v>391849</v>
      </c>
      <c r="D46" s="30" t="s">
        <v>1362</v>
      </c>
      <c r="E46" s="31">
        <f>VLOOKUP(C46,'[1]DU LIEU'!A:E,5,0)</f>
        <v>3000000</v>
      </c>
      <c r="F46" s="31">
        <v>3000000</v>
      </c>
      <c r="G46" s="31">
        <f t="shared" si="0"/>
        <v>0</v>
      </c>
      <c r="H46" s="32" t="s">
        <v>1436</v>
      </c>
      <c r="I46" s="42"/>
      <c r="J46" s="29"/>
      <c r="K46" s="29"/>
    </row>
    <row r="47" spans="1:11">
      <c r="A47" s="44"/>
      <c r="B47" s="38">
        <v>42845</v>
      </c>
      <c r="C47" s="40">
        <v>391331</v>
      </c>
      <c r="D47" s="30" t="s">
        <v>1363</v>
      </c>
      <c r="E47" s="31">
        <f>VLOOKUP(C47,'[1]DU LIEU'!A:E,5,0)</f>
        <v>4000000</v>
      </c>
      <c r="F47" s="31">
        <v>4000000</v>
      </c>
      <c r="G47" s="31">
        <f t="shared" si="0"/>
        <v>0</v>
      </c>
      <c r="H47" s="32" t="s">
        <v>1437</v>
      </c>
      <c r="I47" s="42"/>
      <c r="J47" s="29"/>
      <c r="K47" s="29"/>
    </row>
    <row r="48" spans="1:11">
      <c r="A48" s="44"/>
      <c r="B48" s="38">
        <v>42845</v>
      </c>
      <c r="C48" s="39">
        <v>382567</v>
      </c>
      <c r="D48" s="30" t="s">
        <v>1364</v>
      </c>
      <c r="E48" s="31">
        <f>VLOOKUP(C48,'[1]DU LIEU'!A:E,5,0)</f>
        <v>2000000</v>
      </c>
      <c r="F48" s="31">
        <v>2000000</v>
      </c>
      <c r="G48" s="31">
        <f t="shared" si="0"/>
        <v>0</v>
      </c>
      <c r="H48" s="32" t="s">
        <v>1438</v>
      </c>
      <c r="I48" s="8"/>
      <c r="J48" s="29"/>
      <c r="K48" s="29"/>
    </row>
    <row r="49" spans="1:11">
      <c r="A49" s="44"/>
      <c r="B49" s="38">
        <v>42845</v>
      </c>
      <c r="C49" s="39">
        <v>380145</v>
      </c>
      <c r="D49" s="30" t="s">
        <v>1365</v>
      </c>
      <c r="E49" s="31">
        <f>VLOOKUP(C49,'[1]DU LIEU'!A:E,5,0)</f>
        <v>1200000</v>
      </c>
      <c r="F49" s="31">
        <v>1200000</v>
      </c>
      <c r="G49" s="31">
        <f t="shared" si="0"/>
        <v>0</v>
      </c>
      <c r="H49" s="32" t="s">
        <v>1439</v>
      </c>
      <c r="I49" s="8"/>
      <c r="J49" s="29"/>
      <c r="K49" s="29"/>
    </row>
    <row r="50" spans="1:11">
      <c r="A50" s="44"/>
      <c r="B50" s="38">
        <v>42845</v>
      </c>
      <c r="C50" s="39">
        <v>392163</v>
      </c>
      <c r="D50" s="30" t="s">
        <v>1366</v>
      </c>
      <c r="E50" s="31">
        <f>VLOOKUP(C50,'[1]DU LIEU'!A:E,5,0)</f>
        <v>3800000</v>
      </c>
      <c r="F50" s="31">
        <v>3800000</v>
      </c>
      <c r="G50" s="31">
        <f t="shared" si="0"/>
        <v>0</v>
      </c>
      <c r="H50" s="32" t="s">
        <v>1440</v>
      </c>
      <c r="I50" s="8"/>
      <c r="J50" s="29"/>
      <c r="K50" s="29"/>
    </row>
    <row r="51" spans="1:11">
      <c r="A51" s="44"/>
      <c r="B51" s="38">
        <v>42845</v>
      </c>
      <c r="C51" s="39">
        <v>382867</v>
      </c>
      <c r="D51" s="30" t="s">
        <v>1367</v>
      </c>
      <c r="E51" s="31">
        <f>VLOOKUP(C51,'[1]DU LIEU'!A:E,5,0)</f>
        <v>2000000</v>
      </c>
      <c r="F51" s="31">
        <v>2000000</v>
      </c>
      <c r="G51" s="31">
        <f t="shared" si="0"/>
        <v>0</v>
      </c>
      <c r="H51" s="32" t="s">
        <v>1441</v>
      </c>
      <c r="I51" s="8"/>
      <c r="J51" s="29"/>
      <c r="K51" s="29"/>
    </row>
    <row r="52" spans="1:11">
      <c r="A52" s="44"/>
      <c r="B52" s="38">
        <v>42845</v>
      </c>
      <c r="C52" s="39">
        <v>390108</v>
      </c>
      <c r="D52" s="30" t="s">
        <v>1368</v>
      </c>
      <c r="E52" s="31">
        <f>VLOOKUP(C52,'[1]DU LIEU'!A:E,5,0)</f>
        <v>3800000</v>
      </c>
      <c r="F52" s="31">
        <v>3800000</v>
      </c>
      <c r="G52" s="31">
        <f t="shared" si="0"/>
        <v>0</v>
      </c>
      <c r="H52" s="32" t="s">
        <v>1442</v>
      </c>
      <c r="I52" s="8"/>
      <c r="J52" s="29"/>
      <c r="K52" s="29"/>
    </row>
    <row r="53" spans="1:11">
      <c r="A53" s="44"/>
      <c r="B53" s="38">
        <v>42845</v>
      </c>
      <c r="C53" s="39">
        <v>381063</v>
      </c>
      <c r="D53" s="30" t="s">
        <v>1369</v>
      </c>
      <c r="E53" s="31">
        <f>VLOOKUP(C53,'[1]DU LIEU'!A:E,5,0)</f>
        <v>4800000</v>
      </c>
      <c r="F53" s="31">
        <v>4800000</v>
      </c>
      <c r="G53" s="31">
        <f t="shared" si="0"/>
        <v>0</v>
      </c>
      <c r="H53" s="32" t="s">
        <v>1443</v>
      </c>
      <c r="I53" s="8"/>
      <c r="J53" s="29"/>
      <c r="K53" s="29"/>
    </row>
    <row r="54" spans="1:11">
      <c r="A54" s="44"/>
      <c r="B54" s="38">
        <v>42845</v>
      </c>
      <c r="C54" s="39">
        <v>392253</v>
      </c>
      <c r="D54" s="30" t="s">
        <v>1370</v>
      </c>
      <c r="E54" s="31">
        <f>VLOOKUP(C54,'[1]DU LIEU'!A:E,5,0)</f>
        <v>3800000</v>
      </c>
      <c r="F54" s="31">
        <v>3800000</v>
      </c>
      <c r="G54" s="31">
        <f t="shared" si="0"/>
        <v>0</v>
      </c>
      <c r="H54" s="32" t="s">
        <v>1444</v>
      </c>
      <c r="I54" s="8"/>
      <c r="J54" s="29"/>
      <c r="K54" s="29"/>
    </row>
    <row r="55" spans="1:11">
      <c r="A55" s="44"/>
      <c r="B55" s="38">
        <v>42845</v>
      </c>
      <c r="C55" s="39">
        <v>392124</v>
      </c>
      <c r="D55" s="30" t="s">
        <v>1371</v>
      </c>
      <c r="E55" s="31">
        <f>VLOOKUP(C55,'[1]DU LIEU'!A:E,5,0)</f>
        <v>3400000</v>
      </c>
      <c r="F55" s="31">
        <v>3400000</v>
      </c>
      <c r="G55" s="31">
        <f t="shared" si="0"/>
        <v>0</v>
      </c>
      <c r="H55" s="32" t="s">
        <v>1445</v>
      </c>
      <c r="I55" s="8"/>
      <c r="J55" s="29"/>
      <c r="K55" s="29"/>
    </row>
    <row r="56" spans="1:11">
      <c r="A56" s="44"/>
      <c r="B56" s="38">
        <v>42845</v>
      </c>
      <c r="C56" s="39">
        <v>382529</v>
      </c>
      <c r="D56" s="30" t="s">
        <v>1372</v>
      </c>
      <c r="E56" s="31">
        <f>VLOOKUP(C56,'[1]DU LIEU'!A:E,5,0)</f>
        <v>2000000</v>
      </c>
      <c r="F56" s="31">
        <v>2000000</v>
      </c>
      <c r="G56" s="31">
        <f t="shared" si="0"/>
        <v>0</v>
      </c>
      <c r="H56" s="32" t="s">
        <v>1446</v>
      </c>
      <c r="I56" s="8"/>
      <c r="J56" s="29"/>
      <c r="K56" s="29"/>
    </row>
    <row r="57" spans="1:11">
      <c r="A57" s="44"/>
      <c r="B57" s="38">
        <v>42845</v>
      </c>
      <c r="C57" s="39">
        <v>390301</v>
      </c>
      <c r="D57" s="30" t="s">
        <v>1373</v>
      </c>
      <c r="E57" s="31">
        <f>VLOOKUP(C57,'[1]DU LIEU'!A:E,5,0)</f>
        <v>3800000</v>
      </c>
      <c r="F57" s="31">
        <v>3800000</v>
      </c>
      <c r="G57" s="31">
        <f t="shared" si="0"/>
        <v>0</v>
      </c>
      <c r="H57" s="32" t="s">
        <v>1447</v>
      </c>
      <c r="I57" s="8"/>
      <c r="J57" s="29"/>
      <c r="K57" s="29"/>
    </row>
    <row r="58" spans="1:11">
      <c r="A58" s="44"/>
      <c r="B58" s="38">
        <v>42845</v>
      </c>
      <c r="C58" s="39">
        <v>390201</v>
      </c>
      <c r="D58" s="30" t="s">
        <v>1374</v>
      </c>
      <c r="E58" s="31">
        <f>VLOOKUP(C58,'[1]DU LIEU'!A:E,5,0)</f>
        <v>4000000</v>
      </c>
      <c r="F58" s="31">
        <v>4000000</v>
      </c>
      <c r="G58" s="31">
        <f t="shared" si="0"/>
        <v>0</v>
      </c>
      <c r="H58" s="32" t="s">
        <v>1448</v>
      </c>
      <c r="I58" s="8"/>
      <c r="J58" s="29"/>
      <c r="K58" s="29"/>
    </row>
    <row r="59" spans="1:11">
      <c r="A59" s="44"/>
      <c r="B59" s="38">
        <v>42845</v>
      </c>
      <c r="C59" s="39">
        <v>390615</v>
      </c>
      <c r="D59" s="30" t="s">
        <v>1375</v>
      </c>
      <c r="E59" s="31">
        <f>VLOOKUP(C59,'[1]DU LIEU'!A:E,5,0)</f>
        <v>1600000</v>
      </c>
      <c r="F59" s="31">
        <v>1600000</v>
      </c>
      <c r="G59" s="31">
        <f t="shared" si="0"/>
        <v>0</v>
      </c>
      <c r="H59" s="32" t="s">
        <v>1449</v>
      </c>
      <c r="I59" s="8"/>
      <c r="J59" s="29"/>
      <c r="K59" s="29"/>
    </row>
    <row r="60" spans="1:11">
      <c r="A60" s="44"/>
      <c r="B60" s="38">
        <v>42845</v>
      </c>
      <c r="C60" s="39">
        <v>402110</v>
      </c>
      <c r="D60" s="30" t="s">
        <v>1376</v>
      </c>
      <c r="E60" s="31">
        <f>VLOOKUP(C60,'[1]DU LIEU'!A:E,5,0)</f>
        <v>4000000</v>
      </c>
      <c r="F60" s="31">
        <v>4000000</v>
      </c>
      <c r="G60" s="31">
        <f t="shared" si="0"/>
        <v>0</v>
      </c>
      <c r="H60" s="32" t="s">
        <v>1450</v>
      </c>
      <c r="I60" s="8"/>
      <c r="J60" s="29"/>
      <c r="K60" s="29"/>
    </row>
    <row r="61" spans="1:11">
      <c r="A61" s="44"/>
      <c r="B61" s="38">
        <v>42845</v>
      </c>
      <c r="C61" s="39">
        <v>401665</v>
      </c>
      <c r="D61" s="30" t="s">
        <v>1377</v>
      </c>
      <c r="E61" s="31">
        <f>VLOOKUP(C61,'[1]DU LIEU'!A:E,5,0)</f>
        <v>1140000</v>
      </c>
      <c r="F61" s="31">
        <v>1140000</v>
      </c>
      <c r="G61" s="31">
        <f t="shared" si="0"/>
        <v>0</v>
      </c>
      <c r="H61" s="32" t="s">
        <v>1451</v>
      </c>
      <c r="I61" s="8"/>
      <c r="J61" s="29"/>
      <c r="K61" s="29"/>
    </row>
    <row r="62" spans="1:11">
      <c r="A62" s="44"/>
      <c r="B62" s="38">
        <v>42845</v>
      </c>
      <c r="C62" s="39">
        <v>403114</v>
      </c>
      <c r="D62" s="30" t="s">
        <v>1378</v>
      </c>
      <c r="E62" s="31">
        <f>VLOOKUP(C62,'[1]DU LIEU'!A:E,5,0)</f>
        <v>2400000</v>
      </c>
      <c r="F62" s="31">
        <v>2400000</v>
      </c>
      <c r="G62" s="31">
        <f t="shared" si="0"/>
        <v>0</v>
      </c>
      <c r="H62" s="32" t="s">
        <v>1452</v>
      </c>
      <c r="I62" s="8"/>
      <c r="J62" s="29"/>
      <c r="K62" s="29"/>
    </row>
    <row r="63" spans="1:11">
      <c r="A63" s="44"/>
      <c r="B63" s="38">
        <v>42845</v>
      </c>
      <c r="C63" s="39">
        <v>401443</v>
      </c>
      <c r="D63" s="30" t="s">
        <v>1379</v>
      </c>
      <c r="E63" s="31">
        <f>VLOOKUP(C63,'[1]DU LIEU'!A:E,5,0)</f>
        <v>4000000</v>
      </c>
      <c r="F63" s="31">
        <v>4000000</v>
      </c>
      <c r="G63" s="31">
        <f t="shared" si="0"/>
        <v>0</v>
      </c>
      <c r="H63" s="32" t="s">
        <v>1453</v>
      </c>
      <c r="I63" s="8"/>
      <c r="J63" s="29"/>
      <c r="K63" s="29"/>
    </row>
    <row r="64" spans="1:11">
      <c r="A64" s="44"/>
      <c r="B64" s="38">
        <v>42845</v>
      </c>
      <c r="C64" s="39">
        <v>381623</v>
      </c>
      <c r="D64" s="30" t="s">
        <v>1380</v>
      </c>
      <c r="E64" s="31">
        <f>VLOOKUP(C64,'[1]DU LIEU'!A:E,5,0)</f>
        <v>3600000</v>
      </c>
      <c r="F64" s="31">
        <v>3600000</v>
      </c>
      <c r="G64" s="31">
        <f t="shared" si="0"/>
        <v>0</v>
      </c>
      <c r="H64" s="32" t="s">
        <v>1454</v>
      </c>
      <c r="I64" s="8"/>
      <c r="J64" s="29"/>
      <c r="K64" s="29"/>
    </row>
    <row r="65" spans="1:11">
      <c r="A65" s="44"/>
      <c r="B65" s="38">
        <v>42845</v>
      </c>
      <c r="C65" s="39">
        <v>391772</v>
      </c>
      <c r="D65" s="30" t="s">
        <v>1381</v>
      </c>
      <c r="E65" s="31">
        <f>VLOOKUP(C65,'[1]DU LIEU'!A:E,5,0)</f>
        <v>3800000</v>
      </c>
      <c r="F65" s="31">
        <v>3800000</v>
      </c>
      <c r="G65" s="31">
        <f t="shared" si="0"/>
        <v>0</v>
      </c>
      <c r="H65" s="32" t="s">
        <v>1455</v>
      </c>
      <c r="I65" s="8"/>
      <c r="J65" s="29"/>
      <c r="K65" s="29"/>
    </row>
    <row r="66" spans="1:11">
      <c r="A66" s="44"/>
      <c r="B66" s="38">
        <v>42845</v>
      </c>
      <c r="C66" s="39">
        <v>391712</v>
      </c>
      <c r="D66" s="30" t="s">
        <v>1382</v>
      </c>
      <c r="E66" s="31">
        <f>VLOOKUP(C66,'[1]DU LIEU'!A:E,5,0)</f>
        <v>4600000</v>
      </c>
      <c r="F66" s="31">
        <v>4600000</v>
      </c>
      <c r="G66" s="31">
        <f t="shared" si="0"/>
        <v>0</v>
      </c>
      <c r="H66" s="32" t="s">
        <v>1456</v>
      </c>
      <c r="I66" s="8"/>
      <c r="J66" s="29"/>
      <c r="K66" s="29"/>
    </row>
    <row r="67" spans="1:11">
      <c r="A67" s="44"/>
      <c r="B67" s="38">
        <v>42845</v>
      </c>
      <c r="C67" s="39">
        <v>403504</v>
      </c>
      <c r="D67" s="30" t="s">
        <v>1383</v>
      </c>
      <c r="E67" s="31">
        <f>VLOOKUP(C67,'[1]DU LIEU'!A:E,5,0)</f>
        <v>2400000</v>
      </c>
      <c r="F67" s="31">
        <v>2400000</v>
      </c>
      <c r="G67" s="31">
        <f t="shared" si="0"/>
        <v>0</v>
      </c>
      <c r="H67" s="32" t="s">
        <v>1457</v>
      </c>
      <c r="I67" s="8"/>
      <c r="J67" s="29"/>
      <c r="K67" s="29"/>
    </row>
    <row r="68" spans="1:11">
      <c r="A68" s="44"/>
      <c r="B68" s="38">
        <v>42845</v>
      </c>
      <c r="C68" s="39">
        <v>382368</v>
      </c>
      <c r="D68" s="30" t="s">
        <v>1384</v>
      </c>
      <c r="E68" s="31">
        <f>VLOOKUP(C68,'[1]DU LIEU'!A:E,5,0)</f>
        <v>2000000</v>
      </c>
      <c r="F68" s="31">
        <v>2000000</v>
      </c>
      <c r="G68" s="31">
        <f t="shared" si="0"/>
        <v>0</v>
      </c>
      <c r="H68" s="32" t="s">
        <v>1458</v>
      </c>
      <c r="I68" s="8"/>
      <c r="J68" s="29"/>
      <c r="K68" s="29"/>
    </row>
    <row r="69" spans="1:11">
      <c r="A69" s="44"/>
      <c r="B69" s="38">
        <v>42845</v>
      </c>
      <c r="C69" s="39">
        <v>382023</v>
      </c>
      <c r="D69" s="30" t="s">
        <v>1385</v>
      </c>
      <c r="E69" s="31">
        <f>VLOOKUP(C69,'[1]DU LIEU'!A:E,5,0)</f>
        <v>1200000</v>
      </c>
      <c r="F69" s="31">
        <v>1200000</v>
      </c>
      <c r="G69" s="31">
        <f t="shared" si="0"/>
        <v>0</v>
      </c>
      <c r="H69" s="32" t="s">
        <v>1459</v>
      </c>
      <c r="I69" s="8"/>
      <c r="J69" s="29"/>
      <c r="K69" s="29"/>
    </row>
    <row r="70" spans="1:11">
      <c r="A70" s="44"/>
      <c r="B70" s="38">
        <v>42845</v>
      </c>
      <c r="C70" s="39">
        <v>391263</v>
      </c>
      <c r="D70" s="30" t="s">
        <v>1386</v>
      </c>
      <c r="E70" s="31">
        <f>VLOOKUP(C70,'[1]DU LIEU'!A:E,5,0)</f>
        <v>4000000</v>
      </c>
      <c r="F70" s="31">
        <v>4000000</v>
      </c>
      <c r="G70" s="31">
        <f t="shared" si="0"/>
        <v>0</v>
      </c>
      <c r="H70" s="32" t="s">
        <v>1460</v>
      </c>
      <c r="I70" s="8"/>
      <c r="J70" s="29"/>
      <c r="K70" s="29"/>
    </row>
    <row r="71" spans="1:11">
      <c r="A71" s="44"/>
      <c r="B71" s="38">
        <v>42845</v>
      </c>
      <c r="C71" s="39">
        <v>390107</v>
      </c>
      <c r="D71" s="30" t="s">
        <v>1387</v>
      </c>
      <c r="E71" s="31">
        <f>VLOOKUP(C71,'[1]DU LIEU'!A:E,5,0)</f>
        <v>4000000</v>
      </c>
      <c r="F71" s="31">
        <v>4000000</v>
      </c>
      <c r="G71" s="31">
        <f t="shared" si="0"/>
        <v>0</v>
      </c>
      <c r="H71" s="32" t="s">
        <v>1461</v>
      </c>
      <c r="I71" s="8"/>
      <c r="J71" s="29"/>
      <c r="K71" s="29"/>
    </row>
    <row r="72" spans="1:11">
      <c r="A72" s="44"/>
      <c r="B72" s="38">
        <v>42845</v>
      </c>
      <c r="C72" s="39">
        <v>402555</v>
      </c>
      <c r="D72" s="30" t="s">
        <v>1388</v>
      </c>
      <c r="E72" s="31">
        <f>VLOOKUP(C72,'[1]DU LIEU'!A:E,5,0)</f>
        <v>3800000</v>
      </c>
      <c r="F72" s="31">
        <v>3800000</v>
      </c>
      <c r="G72" s="31">
        <f t="shared" si="0"/>
        <v>0</v>
      </c>
      <c r="H72" s="32" t="s">
        <v>1462</v>
      </c>
      <c r="I72" s="8"/>
      <c r="J72" s="29"/>
      <c r="K72" s="29"/>
    </row>
    <row r="73" spans="1:11">
      <c r="A73" s="44"/>
      <c r="B73" s="38">
        <v>42845</v>
      </c>
      <c r="C73" s="39">
        <v>403705</v>
      </c>
      <c r="D73" s="30" t="s">
        <v>1389</v>
      </c>
      <c r="E73" s="31">
        <f>VLOOKUP(C73,'[1]DU LIEU'!A:E,5,0)</f>
        <v>3400000</v>
      </c>
      <c r="F73" s="31">
        <v>3400000</v>
      </c>
      <c r="G73" s="31">
        <f t="shared" si="0"/>
        <v>0</v>
      </c>
      <c r="H73" s="32" t="s">
        <v>1463</v>
      </c>
      <c r="I73" s="8"/>
      <c r="J73" s="29"/>
      <c r="K73" s="29"/>
    </row>
    <row r="74" spans="1:11">
      <c r="A74" s="44"/>
      <c r="B74" s="38">
        <v>42845</v>
      </c>
      <c r="C74" s="39">
        <v>400713</v>
      </c>
      <c r="D74" s="30" t="s">
        <v>1390</v>
      </c>
      <c r="E74" s="31">
        <f>VLOOKUP(C74,'[1]DU LIEU'!A:E,5,0)</f>
        <v>3600000</v>
      </c>
      <c r="F74" s="31">
        <v>3600000</v>
      </c>
      <c r="G74" s="31">
        <f t="shared" si="0"/>
        <v>0</v>
      </c>
      <c r="H74" s="32" t="s">
        <v>1464</v>
      </c>
      <c r="I74" s="8"/>
      <c r="J74" s="29"/>
      <c r="K74" s="29"/>
    </row>
    <row r="75" spans="1:11" ht="25.5">
      <c r="A75" s="44"/>
      <c r="B75" s="38">
        <v>42845</v>
      </c>
      <c r="C75" s="39">
        <v>401269</v>
      </c>
      <c r="D75" s="30" t="s">
        <v>1392</v>
      </c>
      <c r="E75" s="31">
        <f>VLOOKUP(C75,'[1]DU LIEU'!A:E,5,0)</f>
        <v>2300000</v>
      </c>
      <c r="F75" s="31">
        <v>2300000</v>
      </c>
      <c r="G75" s="31">
        <f t="shared" si="0"/>
        <v>0</v>
      </c>
      <c r="H75" s="32" t="s">
        <v>1466</v>
      </c>
      <c r="I75" s="8"/>
      <c r="J75" s="29"/>
      <c r="K75" s="29"/>
    </row>
    <row r="76" spans="1:11" ht="25.5">
      <c r="A76" s="44"/>
      <c r="B76" s="38">
        <v>42845</v>
      </c>
      <c r="C76" s="39">
        <v>390924</v>
      </c>
      <c r="D76" s="30" t="s">
        <v>1393</v>
      </c>
      <c r="E76" s="31">
        <f>VLOOKUP(C76,'[1]DU LIEU'!A:E,5,0)</f>
        <v>4000000</v>
      </c>
      <c r="F76" s="31">
        <v>4000000</v>
      </c>
      <c r="G76" s="31">
        <f t="shared" si="0"/>
        <v>0</v>
      </c>
      <c r="H76" s="32" t="s">
        <v>1467</v>
      </c>
      <c r="I76" s="8"/>
      <c r="J76" s="29"/>
      <c r="K76" s="29"/>
    </row>
    <row r="77" spans="1:11" ht="25.5">
      <c r="A77" s="44"/>
      <c r="B77" s="38">
        <v>42845</v>
      </c>
      <c r="C77" s="39">
        <v>392446</v>
      </c>
      <c r="D77" s="30" t="s">
        <v>1394</v>
      </c>
      <c r="E77" s="31">
        <f>VLOOKUP(C77,'[1]DU LIEU'!A:E,5,0)</f>
        <v>3000000</v>
      </c>
      <c r="F77" s="31">
        <v>3000000</v>
      </c>
      <c r="G77" s="31">
        <f t="shared" si="0"/>
        <v>0</v>
      </c>
      <c r="H77" s="32" t="s">
        <v>1468</v>
      </c>
      <c r="I77" s="8"/>
      <c r="J77" s="29"/>
      <c r="K77" s="29"/>
    </row>
    <row r="78" spans="1:11" ht="25.5">
      <c r="A78" s="44"/>
      <c r="B78" s="38">
        <v>42845</v>
      </c>
      <c r="C78" s="39">
        <v>402920</v>
      </c>
      <c r="D78" s="30" t="s">
        <v>994</v>
      </c>
      <c r="E78" s="31">
        <f>VLOOKUP(C78,'[1]DU LIEU'!A:E,5,0)</f>
        <v>15300000</v>
      </c>
      <c r="F78" s="31">
        <v>15300000</v>
      </c>
      <c r="G78" s="31">
        <f t="shared" si="0"/>
        <v>0</v>
      </c>
      <c r="H78" s="32" t="s">
        <v>1469</v>
      </c>
      <c r="I78" s="8"/>
      <c r="J78" s="29"/>
      <c r="K78" s="29"/>
    </row>
    <row r="79" spans="1:11" ht="25.5">
      <c r="A79" s="44"/>
      <c r="B79" s="38">
        <v>42845</v>
      </c>
      <c r="C79" s="39">
        <v>402756</v>
      </c>
      <c r="D79" s="30" t="s">
        <v>1395</v>
      </c>
      <c r="E79" s="31">
        <f>VLOOKUP(C79,'[1]DU LIEU'!A:E,5,0)</f>
        <v>3400000</v>
      </c>
      <c r="F79" s="31">
        <v>3400000</v>
      </c>
      <c r="G79" s="31">
        <f t="shared" ref="G79:G88" si="1">F79-E79</f>
        <v>0</v>
      </c>
      <c r="H79" s="32" t="s">
        <v>1470</v>
      </c>
      <c r="I79" s="8"/>
      <c r="J79" s="29"/>
      <c r="K79" s="29"/>
    </row>
    <row r="80" spans="1:11" ht="38.25">
      <c r="A80" s="44"/>
      <c r="B80" s="38">
        <v>42845</v>
      </c>
      <c r="C80" s="39">
        <v>390324</v>
      </c>
      <c r="D80" s="30" t="s">
        <v>1396</v>
      </c>
      <c r="E80" s="31">
        <f>VLOOKUP(C80,'[1]DU LIEU'!A:E,5,0)</f>
        <v>3600000</v>
      </c>
      <c r="F80" s="31">
        <v>3600000</v>
      </c>
      <c r="G80" s="31">
        <f t="shared" si="1"/>
        <v>0</v>
      </c>
      <c r="H80" s="32" t="s">
        <v>1471</v>
      </c>
      <c r="I80" s="8"/>
      <c r="J80" s="29"/>
      <c r="K80" s="29"/>
    </row>
    <row r="81" spans="1:11">
      <c r="A81" s="44"/>
      <c r="B81" s="38">
        <v>42845</v>
      </c>
      <c r="C81" s="39">
        <v>403609</v>
      </c>
      <c r="D81" s="30" t="s">
        <v>1397</v>
      </c>
      <c r="E81" s="31">
        <f>VLOOKUP(C81,'[1]DU LIEU'!A:E,5,0)</f>
        <v>3200000</v>
      </c>
      <c r="F81" s="31">
        <v>3200000</v>
      </c>
      <c r="G81" s="31">
        <f t="shared" si="1"/>
        <v>0</v>
      </c>
      <c r="H81" s="32" t="s">
        <v>1472</v>
      </c>
      <c r="I81" s="8"/>
      <c r="J81" s="29"/>
      <c r="K81" s="29"/>
    </row>
    <row r="82" spans="1:11" ht="25.5">
      <c r="A82" s="44"/>
      <c r="B82" s="38">
        <v>42845</v>
      </c>
      <c r="C82" s="39">
        <v>402429</v>
      </c>
      <c r="D82" s="30" t="s">
        <v>1398</v>
      </c>
      <c r="E82" s="31">
        <f>VLOOKUP(C82,'[1]DU LIEU'!A:E,5,0)</f>
        <v>4000000</v>
      </c>
      <c r="F82" s="31">
        <v>4000000</v>
      </c>
      <c r="G82" s="31">
        <f t="shared" si="1"/>
        <v>0</v>
      </c>
      <c r="H82" s="32" t="s">
        <v>1473</v>
      </c>
      <c r="I82" s="8"/>
      <c r="J82" s="29"/>
      <c r="K82" s="29"/>
    </row>
    <row r="83" spans="1:11" ht="25.5">
      <c r="A83" s="44"/>
      <c r="B83" s="38">
        <v>42845</v>
      </c>
      <c r="C83" s="39">
        <v>381038</v>
      </c>
      <c r="D83" s="30" t="s">
        <v>1399</v>
      </c>
      <c r="E83" s="31">
        <f>VLOOKUP(C83,'[1]DU LIEU'!A:E,5,0)</f>
        <v>400000</v>
      </c>
      <c r="F83" s="31">
        <v>400000</v>
      </c>
      <c r="G83" s="31">
        <f t="shared" si="1"/>
        <v>0</v>
      </c>
      <c r="H83" s="32" t="s">
        <v>1474</v>
      </c>
      <c r="I83" s="8"/>
      <c r="J83" s="29"/>
      <c r="K83" s="29"/>
    </row>
    <row r="84" spans="1:11">
      <c r="A84" s="44"/>
      <c r="B84" s="38">
        <v>42845</v>
      </c>
      <c r="C84" s="39">
        <v>391550</v>
      </c>
      <c r="D84" s="30" t="s">
        <v>1400</v>
      </c>
      <c r="E84" s="31">
        <f>VLOOKUP(C84,'[1]DU LIEU'!A:E,5,0)</f>
        <v>4000000</v>
      </c>
      <c r="F84" s="31">
        <v>4000000</v>
      </c>
      <c r="G84" s="31">
        <f t="shared" si="1"/>
        <v>0</v>
      </c>
      <c r="H84" s="32" t="s">
        <v>1475</v>
      </c>
      <c r="I84" s="8"/>
      <c r="J84" s="29"/>
      <c r="K84" s="29"/>
    </row>
    <row r="85" spans="1:11" ht="38.25">
      <c r="A85" s="44"/>
      <c r="B85" s="38">
        <v>42845</v>
      </c>
      <c r="C85" s="39">
        <v>402932</v>
      </c>
      <c r="D85" s="30" t="s">
        <v>1401</v>
      </c>
      <c r="E85" s="31">
        <f>VLOOKUP(C85,'[1]DU LIEU'!A:E,5,0)</f>
        <v>15300000</v>
      </c>
      <c r="F85" s="31">
        <v>15300000</v>
      </c>
      <c r="G85" s="31">
        <f t="shared" si="1"/>
        <v>0</v>
      </c>
      <c r="H85" s="32" t="s">
        <v>1476</v>
      </c>
      <c r="I85" s="8"/>
      <c r="J85" s="29"/>
      <c r="K85" s="29"/>
    </row>
    <row r="86" spans="1:11">
      <c r="A86" s="44"/>
      <c r="B86" s="38">
        <v>42845</v>
      </c>
      <c r="C86" s="39">
        <v>401367</v>
      </c>
      <c r="D86" s="30" t="s">
        <v>1402</v>
      </c>
      <c r="E86" s="31">
        <f>VLOOKUP(C86,'[1]DU LIEU'!A:E,5,0)</f>
        <v>3800000</v>
      </c>
      <c r="F86" s="31">
        <v>3800000</v>
      </c>
      <c r="G86" s="31">
        <f t="shared" si="1"/>
        <v>0</v>
      </c>
      <c r="H86" s="32" t="s">
        <v>1477</v>
      </c>
      <c r="I86" s="8"/>
      <c r="J86" s="29"/>
      <c r="K86" s="29"/>
    </row>
    <row r="87" spans="1:11">
      <c r="A87" s="44"/>
      <c r="B87" s="38">
        <v>42845</v>
      </c>
      <c r="C87" s="39">
        <v>403461</v>
      </c>
      <c r="D87" s="30" t="s">
        <v>1403</v>
      </c>
      <c r="E87" s="31">
        <f>VLOOKUP(C87,'[1]DU LIEU'!A:E,5,0)</f>
        <v>2400000</v>
      </c>
      <c r="F87" s="31">
        <v>2400000</v>
      </c>
      <c r="G87" s="31">
        <f t="shared" si="1"/>
        <v>0</v>
      </c>
      <c r="H87" s="32" t="s">
        <v>1478</v>
      </c>
      <c r="I87" s="8"/>
      <c r="J87" s="29"/>
      <c r="K87" s="29"/>
    </row>
    <row r="88" spans="1:11" ht="25.5">
      <c r="A88" s="44"/>
      <c r="B88" s="38">
        <v>42845</v>
      </c>
      <c r="C88" s="39">
        <v>382702</v>
      </c>
      <c r="D88" s="30" t="s">
        <v>1404</v>
      </c>
      <c r="E88" s="31">
        <f>VLOOKUP(C88,'[1]DU LIEU'!A:E,5,0)</f>
        <v>2400000</v>
      </c>
      <c r="F88" s="31">
        <v>2400000</v>
      </c>
      <c r="G88" s="31">
        <f t="shared" si="1"/>
        <v>0</v>
      </c>
      <c r="H88" s="32" t="s">
        <v>1479</v>
      </c>
      <c r="I88" s="8"/>
      <c r="J88" s="29"/>
      <c r="K88" s="29"/>
    </row>
    <row r="89" spans="1:11">
      <c r="A89" s="9" t="s">
        <v>7</v>
      </c>
      <c r="B89" s="9"/>
      <c r="C89" s="37"/>
      <c r="D89" s="21"/>
      <c r="E89" s="10">
        <f>E9+E11</f>
        <v>278640000</v>
      </c>
      <c r="F89" s="10">
        <f>F9+F11</f>
        <v>288570000</v>
      </c>
      <c r="G89" s="10">
        <f>G9+G11</f>
        <v>9930000</v>
      </c>
      <c r="H89" s="11"/>
      <c r="I89" s="8"/>
      <c r="J89" s="9"/>
      <c r="K89" s="9"/>
    </row>
    <row r="90" spans="1:11" ht="15">
      <c r="F90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4"/>
  <sheetViews>
    <sheetView topLeftCell="A91" workbookViewId="0">
      <selection activeCell="A12" sqref="A12:XFD101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1579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4000000</v>
      </c>
      <c r="F9" s="26">
        <f>SUM(F10:F10)</f>
        <v>2800000</v>
      </c>
      <c r="G9" s="26">
        <f>SUM(G10:G10)</f>
        <v>-1200000</v>
      </c>
      <c r="H9" s="24"/>
      <c r="I9" s="27"/>
      <c r="J9" s="24"/>
      <c r="K9" s="24"/>
    </row>
    <row r="10" spans="1:11">
      <c r="A10" s="44">
        <v>1</v>
      </c>
      <c r="B10" s="38">
        <v>42846</v>
      </c>
      <c r="C10" s="40">
        <v>401226</v>
      </c>
      <c r="D10" s="30" t="str">
        <f>VLOOKUP(C10,'[2]DU LIEU'!A:E,2,0)</f>
        <v>Trần Huy Khánh</v>
      </c>
      <c r="E10" s="31">
        <f>VLOOKUP(C10,'[2]DU LIEU'!A:E,5,0)</f>
        <v>4000000</v>
      </c>
      <c r="F10" s="31">
        <v>2800000</v>
      </c>
      <c r="G10" s="31">
        <f>F10-E10</f>
        <v>-1200000</v>
      </c>
      <c r="H10" s="32" t="s">
        <v>1516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SUM(E12:E101)</f>
        <v>344860000</v>
      </c>
      <c r="F11" s="26">
        <f>SUM(F12:F101)</f>
        <v>344860000</v>
      </c>
      <c r="G11" s="26">
        <f>SUM(G12:G101)</f>
        <v>0</v>
      </c>
      <c r="H11" s="24"/>
      <c r="I11" s="24"/>
      <c r="J11" s="24"/>
      <c r="K11" s="24"/>
    </row>
    <row r="12" spans="1:11">
      <c r="A12" s="44">
        <v>1</v>
      </c>
      <c r="B12" s="38">
        <v>42846</v>
      </c>
      <c r="C12" s="40" t="s">
        <v>1485</v>
      </c>
      <c r="D12" s="30" t="str">
        <f>VLOOKUP(C12,'[2]DU LIEU'!A:E,2,0)</f>
        <v>Nguyễn Thị Bình</v>
      </c>
      <c r="E12" s="31">
        <f>VLOOKUP(C12,'[2]DU LIEU'!A:E,5,0)</f>
        <v>7880000</v>
      </c>
      <c r="F12" s="31">
        <v>7880000</v>
      </c>
      <c r="G12" s="31">
        <f>F12-E12</f>
        <v>0</v>
      </c>
      <c r="H12" s="32" t="s">
        <v>1486</v>
      </c>
      <c r="I12" s="42"/>
      <c r="J12" s="29"/>
      <c r="K12" s="29"/>
    </row>
    <row r="13" spans="1:11">
      <c r="A13" s="44">
        <v>2</v>
      </c>
      <c r="B13" s="38">
        <v>42846</v>
      </c>
      <c r="C13" s="40">
        <v>403340</v>
      </c>
      <c r="D13" s="30" t="str">
        <f>VLOOKUP(C13,'[2]DU LIEU'!A:E,2,0)</f>
        <v>Phạm Quỳnh Trang</v>
      </c>
      <c r="E13" s="31">
        <f>VLOOKUP(C13,'[2]DU LIEU'!A:E,5,0)</f>
        <v>3000000</v>
      </c>
      <c r="F13" s="31">
        <v>3000000</v>
      </c>
      <c r="G13" s="31">
        <f t="shared" ref="G13:G74" si="0">F13-E13</f>
        <v>0</v>
      </c>
      <c r="H13" s="32" t="s">
        <v>1487</v>
      </c>
      <c r="I13" s="42"/>
      <c r="J13" s="29"/>
      <c r="K13" s="29"/>
    </row>
    <row r="14" spans="1:11">
      <c r="A14" s="44">
        <v>3</v>
      </c>
      <c r="B14" s="38">
        <v>42846</v>
      </c>
      <c r="C14" s="40">
        <v>401001</v>
      </c>
      <c r="D14" s="30" t="str">
        <f>VLOOKUP(C14,'[2]DU LIEU'!A:E,2,0)</f>
        <v>Đoàn Thuỳ Dung</v>
      </c>
      <c r="E14" s="31">
        <f>VLOOKUP(C14,'[2]DU LIEU'!A:E,5,0)</f>
        <v>4000000</v>
      </c>
      <c r="F14" s="31">
        <v>4000000</v>
      </c>
      <c r="G14" s="31">
        <f t="shared" si="0"/>
        <v>0</v>
      </c>
      <c r="H14" s="32" t="s">
        <v>1488</v>
      </c>
      <c r="I14" s="42"/>
      <c r="J14" s="29"/>
      <c r="K14" s="29"/>
    </row>
    <row r="15" spans="1:11" ht="25.5">
      <c r="A15" s="44">
        <v>4</v>
      </c>
      <c r="B15" s="38">
        <v>42846</v>
      </c>
      <c r="C15" s="40">
        <v>401013</v>
      </c>
      <c r="D15" s="30" t="str">
        <f>VLOOKUP(C15,'[2]DU LIEU'!A:E,2,0)</f>
        <v>Phạm Đăng Quý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1489</v>
      </c>
      <c r="I15" s="42"/>
      <c r="J15" s="29"/>
      <c r="K15" s="29"/>
    </row>
    <row r="16" spans="1:11" ht="38.25">
      <c r="A16" s="44">
        <v>5</v>
      </c>
      <c r="B16" s="38">
        <v>42846</v>
      </c>
      <c r="C16" s="40">
        <v>382675</v>
      </c>
      <c r="D16" s="30" t="str">
        <f>VLOOKUP(C16,'[2]DU LIEU'!A:E,2,0)</f>
        <v xml:space="preserve">Hoàng Anh Dũng  </v>
      </c>
      <c r="E16" s="31">
        <f>VLOOKUP(C16,'[2]DU LIEU'!A:E,5,0)</f>
        <v>2000000</v>
      </c>
      <c r="F16" s="31">
        <v>2000000</v>
      </c>
      <c r="G16" s="31">
        <f t="shared" si="0"/>
        <v>0</v>
      </c>
      <c r="H16" s="32" t="s">
        <v>1490</v>
      </c>
      <c r="I16" s="42"/>
      <c r="J16" s="29"/>
      <c r="K16" s="29"/>
    </row>
    <row r="17" spans="1:11" ht="25.5">
      <c r="A17" s="44">
        <v>6</v>
      </c>
      <c r="B17" s="38">
        <v>42846</v>
      </c>
      <c r="C17" s="40">
        <v>391440</v>
      </c>
      <c r="D17" s="30" t="str">
        <f>VLOOKUP(C17,'[2]DU LIEU'!A:E,2,0)</f>
        <v xml:space="preserve">Lê Thị Hà Phương  </v>
      </c>
      <c r="E17" s="31">
        <f>VLOOKUP(C17,'[2]DU LIEU'!A:E,5,0)</f>
        <v>4000000</v>
      </c>
      <c r="F17" s="31">
        <v>4000000</v>
      </c>
      <c r="G17" s="31">
        <f t="shared" si="0"/>
        <v>0</v>
      </c>
      <c r="H17" s="32" t="s">
        <v>1491</v>
      </c>
      <c r="I17" s="42"/>
      <c r="J17" s="29"/>
      <c r="K17" s="29"/>
    </row>
    <row r="18" spans="1:11" ht="25.5">
      <c r="A18" s="44">
        <v>7</v>
      </c>
      <c r="B18" s="38">
        <v>42846</v>
      </c>
      <c r="C18" s="40">
        <v>392452</v>
      </c>
      <c r="D18" s="30" t="str">
        <f>VLOOKUP(C18,'[2]DU LIEU'!A:E,2,0)</f>
        <v xml:space="preserve">Đặng Thị Minh Ngọc  </v>
      </c>
      <c r="E18" s="31">
        <f>VLOOKUP(C18,'[2]DU LIEU'!A:E,5,0)</f>
        <v>3000000</v>
      </c>
      <c r="F18" s="31">
        <v>3000000</v>
      </c>
      <c r="G18" s="31">
        <f t="shared" si="0"/>
        <v>0</v>
      </c>
      <c r="H18" s="32" t="s">
        <v>1492</v>
      </c>
      <c r="I18" s="42"/>
      <c r="J18" s="29"/>
      <c r="K18" s="29"/>
    </row>
    <row r="19" spans="1:11" ht="25.5">
      <c r="A19" s="44">
        <v>8</v>
      </c>
      <c r="B19" s="38">
        <v>42846</v>
      </c>
      <c r="C19" s="40">
        <v>392103</v>
      </c>
      <c r="D19" s="30" t="str">
        <f>VLOOKUP(C19,'[2]DU LIEU'!A:E,2,0)</f>
        <v xml:space="preserve">Hà Việt Hằng  </v>
      </c>
      <c r="E19" s="31">
        <f>VLOOKUP(C19,'[2]DU LIEU'!A:E,5,0)</f>
        <v>3800000</v>
      </c>
      <c r="F19" s="31">
        <v>3800000</v>
      </c>
      <c r="G19" s="31">
        <f t="shared" si="0"/>
        <v>0</v>
      </c>
      <c r="H19" s="32" t="s">
        <v>1493</v>
      </c>
      <c r="I19" s="42"/>
      <c r="J19" s="29"/>
      <c r="K19" s="29"/>
    </row>
    <row r="20" spans="1:11">
      <c r="A20" s="44">
        <v>9</v>
      </c>
      <c r="B20" s="38">
        <v>42846</v>
      </c>
      <c r="C20" s="40">
        <v>382716</v>
      </c>
      <c r="D20" s="30" t="str">
        <f>VLOOKUP(C20,'[2]DU LIEU'!A:E,2,0)</f>
        <v xml:space="preserve">Luân Minh Thuận  </v>
      </c>
      <c r="E20" s="31">
        <f>VLOOKUP(C20,'[2]DU LIEU'!A:E,5,0)</f>
        <v>2400000</v>
      </c>
      <c r="F20" s="31">
        <v>2400000</v>
      </c>
      <c r="G20" s="31">
        <f t="shared" si="0"/>
        <v>0</v>
      </c>
      <c r="H20" s="32" t="s">
        <v>1494</v>
      </c>
      <c r="I20" s="42"/>
      <c r="J20" s="29"/>
      <c r="K20" s="29"/>
    </row>
    <row r="21" spans="1:11" ht="25.5">
      <c r="A21" s="44">
        <v>10</v>
      </c>
      <c r="B21" s="38">
        <v>42846</v>
      </c>
      <c r="C21" s="40">
        <v>382711</v>
      </c>
      <c r="D21" s="30" t="str">
        <f>VLOOKUP(C21,'[2]DU LIEU'!A:E,2,0)</f>
        <v xml:space="preserve">Nguyễn Quỳnh Phương  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1495</v>
      </c>
      <c r="I21" s="42"/>
      <c r="J21" s="29"/>
      <c r="K21" s="29"/>
    </row>
    <row r="22" spans="1:11">
      <c r="A22" s="44">
        <v>11</v>
      </c>
      <c r="B22" s="38">
        <v>42846</v>
      </c>
      <c r="C22" s="40">
        <v>391075</v>
      </c>
      <c r="D22" s="30" t="str">
        <f>VLOOKUP(C22,'[2]DU LIEU'!A:E,2,0)</f>
        <v xml:space="preserve">Hoàng Mỹ Linh  </v>
      </c>
      <c r="E22" s="31">
        <f>VLOOKUP(C22,'[2]DU LIEU'!A:E,5,0)</f>
        <v>3600000</v>
      </c>
      <c r="F22" s="31">
        <v>3600000</v>
      </c>
      <c r="G22" s="31">
        <f t="shared" si="0"/>
        <v>0</v>
      </c>
      <c r="H22" s="32" t="s">
        <v>1496</v>
      </c>
      <c r="I22" s="42"/>
      <c r="J22" s="29"/>
      <c r="K22" s="29"/>
    </row>
    <row r="23" spans="1:11">
      <c r="A23" s="44">
        <v>12</v>
      </c>
      <c r="B23" s="38">
        <v>42846</v>
      </c>
      <c r="C23" s="40">
        <v>391534</v>
      </c>
      <c r="D23" s="30" t="str">
        <f>VLOOKUP(C23,'[2]DU LIEU'!A:E,2,0)</f>
        <v xml:space="preserve">Lê Phương Oanh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1497</v>
      </c>
      <c r="I23" s="42"/>
      <c r="J23" s="29"/>
      <c r="K23" s="29"/>
    </row>
    <row r="24" spans="1:11" ht="25.5">
      <c r="A24" s="44">
        <v>13</v>
      </c>
      <c r="B24" s="38">
        <v>42846</v>
      </c>
      <c r="C24" s="40">
        <v>382805</v>
      </c>
      <c r="D24" s="30" t="str">
        <f>VLOOKUP(C24,'[2]DU LIEU'!A:E,2,0)</f>
        <v xml:space="preserve">Lường Thị An Quyên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1498</v>
      </c>
      <c r="I24" s="42"/>
      <c r="J24" s="29"/>
      <c r="K24" s="29"/>
    </row>
    <row r="25" spans="1:11">
      <c r="A25" s="44">
        <v>14</v>
      </c>
      <c r="B25" s="38">
        <v>42846</v>
      </c>
      <c r="C25" s="40">
        <v>391469</v>
      </c>
      <c r="D25" s="30" t="str">
        <f>VLOOKUP(C25,'[2]DU LIEU'!A:E,2,0)</f>
        <v xml:space="preserve">Đao Việt Mỹ  </v>
      </c>
      <c r="E25" s="31">
        <f>VLOOKUP(C25,'[2]DU LIEU'!A:E,5,0)</f>
        <v>3800000</v>
      </c>
      <c r="F25" s="31">
        <v>3800000</v>
      </c>
      <c r="G25" s="31">
        <f t="shared" si="0"/>
        <v>0</v>
      </c>
      <c r="H25" s="32" t="s">
        <v>1499</v>
      </c>
      <c r="I25" s="42"/>
      <c r="J25" s="29"/>
      <c r="K25" s="29"/>
    </row>
    <row r="26" spans="1:11">
      <c r="A26" s="44">
        <v>15</v>
      </c>
      <c r="B26" s="38">
        <v>42846</v>
      </c>
      <c r="C26" s="40">
        <v>403608</v>
      </c>
      <c r="D26" s="30" t="str">
        <f>VLOOKUP(C26,'[2]DU LIEU'!A:E,2,0)</f>
        <v>Nguyễn Thị Thủy</v>
      </c>
      <c r="E26" s="31">
        <f>VLOOKUP(C26,'[2]DU LIEU'!A:E,5,0)</f>
        <v>3200000</v>
      </c>
      <c r="F26" s="31">
        <v>3200000</v>
      </c>
      <c r="G26" s="31">
        <f t="shared" si="0"/>
        <v>0</v>
      </c>
      <c r="H26" s="32" t="s">
        <v>1500</v>
      </c>
      <c r="I26" s="42"/>
      <c r="J26" s="29"/>
      <c r="K26" s="29"/>
    </row>
    <row r="27" spans="1:11" ht="25.5">
      <c r="A27" s="44">
        <v>16</v>
      </c>
      <c r="B27" s="38">
        <v>42846</v>
      </c>
      <c r="C27" s="40">
        <v>392105</v>
      </c>
      <c r="D27" s="30" t="str">
        <f>VLOOKUP(C27,'[2]DU LIEU'!A:E,2,0)</f>
        <v xml:space="preserve">Nguyễn Thị Mỹ Hạnh  </v>
      </c>
      <c r="E27" s="31">
        <f>VLOOKUP(C27,'[2]DU LIEU'!A:E,5,0)</f>
        <v>3800000</v>
      </c>
      <c r="F27" s="31">
        <v>3800000</v>
      </c>
      <c r="G27" s="31">
        <f t="shared" si="0"/>
        <v>0</v>
      </c>
      <c r="H27" s="32" t="s">
        <v>1501</v>
      </c>
      <c r="I27" s="42"/>
      <c r="J27" s="29"/>
      <c r="K27" s="29"/>
    </row>
    <row r="28" spans="1:11">
      <c r="A28" s="44">
        <v>17</v>
      </c>
      <c r="B28" s="38">
        <v>42846</v>
      </c>
      <c r="C28" s="40">
        <v>391406</v>
      </c>
      <c r="D28" s="30" t="str">
        <f>VLOOKUP(C28,'[2]DU LIEU'!A:E,2,0)</f>
        <v xml:space="preserve">Trịnh Hạ Vy  </v>
      </c>
      <c r="E28" s="31">
        <f>VLOOKUP(C28,'[2]DU LIEU'!A:E,5,0)</f>
        <v>4400000</v>
      </c>
      <c r="F28" s="31">
        <v>4400000</v>
      </c>
      <c r="G28" s="31">
        <f t="shared" si="0"/>
        <v>0</v>
      </c>
      <c r="H28" s="32" t="s">
        <v>1502</v>
      </c>
      <c r="I28" s="42"/>
      <c r="J28" s="29"/>
      <c r="K28" s="29"/>
    </row>
    <row r="29" spans="1:11" ht="25.5">
      <c r="A29" s="44">
        <v>18</v>
      </c>
      <c r="B29" s="38">
        <v>42846</v>
      </c>
      <c r="C29" s="40">
        <v>391454</v>
      </c>
      <c r="D29" s="30" t="str">
        <f>VLOOKUP(C29,'[2]DU LIEU'!A:E,2,0)</f>
        <v xml:space="preserve">Nguyễn Kim Anh  </v>
      </c>
      <c r="E29" s="31">
        <f>VLOOKUP(C29,'[2]DU LIEU'!A:E,5,0)</f>
        <v>4000000</v>
      </c>
      <c r="F29" s="31">
        <v>4000000</v>
      </c>
      <c r="G29" s="31">
        <f t="shared" si="0"/>
        <v>0</v>
      </c>
      <c r="H29" s="32" t="s">
        <v>1503</v>
      </c>
      <c r="I29" s="42"/>
      <c r="J29" s="29"/>
      <c r="K29" s="29"/>
    </row>
    <row r="30" spans="1:11" ht="25.5">
      <c r="A30" s="44">
        <v>19</v>
      </c>
      <c r="B30" s="38">
        <v>42846</v>
      </c>
      <c r="C30" s="40">
        <v>391450</v>
      </c>
      <c r="D30" s="30" t="str">
        <f>VLOOKUP(C30,'[2]DU LIEU'!A:E,2,0)</f>
        <v xml:space="preserve">Nguyễn Thị Nhung  </v>
      </c>
      <c r="E30" s="31">
        <f>VLOOKUP(C30,'[2]DU LIEU'!A:E,5,0)</f>
        <v>3800000</v>
      </c>
      <c r="F30" s="31">
        <v>3800000</v>
      </c>
      <c r="G30" s="31">
        <f t="shared" si="0"/>
        <v>0</v>
      </c>
      <c r="H30" s="32" t="s">
        <v>1504</v>
      </c>
      <c r="I30" s="42"/>
      <c r="J30" s="29"/>
      <c r="K30" s="29"/>
    </row>
    <row r="31" spans="1:11" ht="25.5">
      <c r="A31" s="44">
        <v>20</v>
      </c>
      <c r="B31" s="38">
        <v>42846</v>
      </c>
      <c r="C31" s="40">
        <v>400717</v>
      </c>
      <c r="D31" s="30" t="str">
        <f>VLOOKUP(C31,'[2]DU LIEU'!A:E,2,0)</f>
        <v>Đào Duy Dũng</v>
      </c>
      <c r="E31" s="31">
        <f>VLOOKUP(C31,'[2]DU LIEU'!A:E,5,0)</f>
        <v>3800000</v>
      </c>
      <c r="F31" s="31">
        <v>3800000</v>
      </c>
      <c r="G31" s="31">
        <f t="shared" si="0"/>
        <v>0</v>
      </c>
      <c r="H31" s="32" t="s">
        <v>1505</v>
      </c>
      <c r="I31" s="42"/>
      <c r="J31" s="29"/>
      <c r="K31" s="29"/>
    </row>
    <row r="32" spans="1:11" ht="38.25">
      <c r="A32" s="44">
        <v>21</v>
      </c>
      <c r="B32" s="38">
        <v>42846</v>
      </c>
      <c r="C32" s="40">
        <v>400958</v>
      </c>
      <c r="D32" s="30" t="str">
        <f>VLOOKUP(C32,'[2]DU LIEU'!A:E,2,0)</f>
        <v>Vũ Thị ánh Tuyết</v>
      </c>
      <c r="E32" s="31">
        <f>VLOOKUP(C32,'[2]DU LIEU'!A:E,5,0)</f>
        <v>4000000</v>
      </c>
      <c r="F32" s="31">
        <v>4000000</v>
      </c>
      <c r="G32" s="31">
        <f t="shared" si="0"/>
        <v>0</v>
      </c>
      <c r="H32" s="32" t="s">
        <v>1506</v>
      </c>
      <c r="I32" s="42"/>
      <c r="J32" s="29"/>
      <c r="K32" s="29"/>
    </row>
    <row r="33" spans="1:11" ht="25.5">
      <c r="A33" s="44">
        <v>22</v>
      </c>
      <c r="B33" s="38">
        <v>42846</v>
      </c>
      <c r="C33" s="40">
        <v>380458</v>
      </c>
      <c r="D33" s="30" t="str">
        <f>VLOOKUP(C33,'[2]DU LIEU'!A:E,2,0)</f>
        <v xml:space="preserve">Chu Hồng Thuỷ  </v>
      </c>
      <c r="E33" s="31">
        <f>VLOOKUP(C33,'[2]DU LIEU'!A:E,5,0)</f>
        <v>2000000</v>
      </c>
      <c r="F33" s="31">
        <v>2000000</v>
      </c>
      <c r="G33" s="31">
        <f t="shared" si="0"/>
        <v>0</v>
      </c>
      <c r="H33" s="32" t="s">
        <v>1507</v>
      </c>
      <c r="I33" s="42"/>
      <c r="J33" s="29"/>
      <c r="K33" s="29"/>
    </row>
    <row r="34" spans="1:11">
      <c r="A34" s="44">
        <v>23</v>
      </c>
      <c r="B34" s="38">
        <v>42846</v>
      </c>
      <c r="C34" s="40">
        <v>400321</v>
      </c>
      <c r="D34" s="30" t="str">
        <f>VLOOKUP(C34,'[2]DU LIEU'!A:E,2,0)</f>
        <v>Hoàng Thị Hải Yến</v>
      </c>
      <c r="E34" s="31">
        <f>VLOOKUP(C34,'[2]DU LIEU'!A:E,5,0)</f>
        <v>3800000</v>
      </c>
      <c r="F34" s="31">
        <v>3800000</v>
      </c>
      <c r="G34" s="31">
        <f t="shared" si="0"/>
        <v>0</v>
      </c>
      <c r="H34" s="32" t="s">
        <v>1508</v>
      </c>
      <c r="I34" s="42"/>
      <c r="J34" s="29"/>
      <c r="K34" s="29"/>
    </row>
    <row r="35" spans="1:11" ht="25.5">
      <c r="A35" s="44">
        <v>24</v>
      </c>
      <c r="B35" s="38">
        <v>42846</v>
      </c>
      <c r="C35" s="40">
        <v>392767</v>
      </c>
      <c r="D35" s="30" t="str">
        <f>VLOOKUP(C35,'[2]DU LIEU'!A:E,2,0)</f>
        <v xml:space="preserve">Phạm Thị Hằng  </v>
      </c>
      <c r="E35" s="31">
        <f>VLOOKUP(C35,'[2]DU LIEU'!A:E,5,0)</f>
        <v>7500000</v>
      </c>
      <c r="F35" s="31">
        <v>7500000</v>
      </c>
      <c r="G35" s="31">
        <f t="shared" si="0"/>
        <v>0</v>
      </c>
      <c r="H35" s="32" t="s">
        <v>1509</v>
      </c>
      <c r="I35" s="42"/>
      <c r="J35" s="29"/>
      <c r="K35" s="29"/>
    </row>
    <row r="36" spans="1:11" ht="25.5">
      <c r="A36" s="44">
        <v>25</v>
      </c>
      <c r="B36" s="38">
        <v>42846</v>
      </c>
      <c r="C36" s="40">
        <v>390442</v>
      </c>
      <c r="D36" s="30" t="str">
        <f>VLOOKUP(C36,'[2]DU LIEU'!A:E,2,0)</f>
        <v xml:space="preserve">Nguyễn Thị Thanh Hằng  </v>
      </c>
      <c r="E36" s="31">
        <f>VLOOKUP(C36,'[2]DU LIEU'!A:E,5,0)</f>
        <v>1900000</v>
      </c>
      <c r="F36" s="31">
        <v>1900000</v>
      </c>
      <c r="G36" s="31">
        <f t="shared" si="0"/>
        <v>0</v>
      </c>
      <c r="H36" s="32" t="s">
        <v>1510</v>
      </c>
      <c r="I36" s="42"/>
      <c r="J36" s="29"/>
      <c r="K36" s="29"/>
    </row>
    <row r="37" spans="1:11">
      <c r="A37" s="44">
        <v>26</v>
      </c>
      <c r="B37" s="38">
        <v>42846</v>
      </c>
      <c r="C37" s="40">
        <v>391627</v>
      </c>
      <c r="D37" s="30" t="str">
        <f>VLOOKUP(C37,'[2]DU LIEU'!A:E,2,0)</f>
        <v xml:space="preserve">Nguyễn Thị Hằng  </v>
      </c>
      <c r="E37" s="31">
        <f>VLOOKUP(C37,'[2]DU LIEU'!A:E,5,0)</f>
        <v>4000000</v>
      </c>
      <c r="F37" s="31">
        <v>4000000</v>
      </c>
      <c r="G37" s="31">
        <f t="shared" si="0"/>
        <v>0</v>
      </c>
      <c r="H37" s="32" t="s">
        <v>1511</v>
      </c>
      <c r="I37" s="42"/>
      <c r="J37" s="29"/>
      <c r="K37" s="29"/>
    </row>
    <row r="38" spans="1:11" ht="25.5">
      <c r="A38" s="44">
        <v>27</v>
      </c>
      <c r="B38" s="38">
        <v>42846</v>
      </c>
      <c r="C38" s="40">
        <v>382508</v>
      </c>
      <c r="D38" s="30" t="str">
        <f>VLOOKUP(C38,'[2]DU LIEU'!A:E,2,0)</f>
        <v xml:space="preserve">Phùng Mạnh Cường  </v>
      </c>
      <c r="E38" s="31">
        <f>VLOOKUP(C38,'[2]DU LIEU'!A:E,5,0)</f>
        <v>2000000</v>
      </c>
      <c r="F38" s="31">
        <v>2000000</v>
      </c>
      <c r="G38" s="31">
        <f t="shared" si="0"/>
        <v>0</v>
      </c>
      <c r="H38" s="32" t="s">
        <v>1512</v>
      </c>
      <c r="I38" s="42"/>
      <c r="J38" s="29"/>
      <c r="K38" s="29"/>
    </row>
    <row r="39" spans="1:11" ht="25.5">
      <c r="A39" s="44">
        <v>28</v>
      </c>
      <c r="B39" s="38">
        <v>42846</v>
      </c>
      <c r="C39" s="40">
        <v>380415</v>
      </c>
      <c r="D39" s="30" t="str">
        <f>VLOOKUP(C39,'[2]DU LIEU'!A:E,2,0)</f>
        <v xml:space="preserve">Ngô Quỳnh Anh  </v>
      </c>
      <c r="E39" s="31">
        <f>VLOOKUP(C39,'[2]DU LIEU'!A:E,5,0)</f>
        <v>400000</v>
      </c>
      <c r="F39" s="31">
        <v>400000</v>
      </c>
      <c r="G39" s="31">
        <f t="shared" si="0"/>
        <v>0</v>
      </c>
      <c r="H39" s="32" t="s">
        <v>1513</v>
      </c>
      <c r="I39" s="42"/>
      <c r="J39" s="29"/>
      <c r="K39" s="29"/>
    </row>
    <row r="40" spans="1:11">
      <c r="A40" s="44">
        <v>29</v>
      </c>
      <c r="B40" s="38">
        <v>42846</v>
      </c>
      <c r="C40" s="40">
        <v>381506</v>
      </c>
      <c r="D40" s="30" t="str">
        <f>VLOOKUP(C40,'[2]DU LIEU'!A:E,2,0)</f>
        <v xml:space="preserve">Phạm Văn Đức  </v>
      </c>
      <c r="E40" s="31">
        <f>VLOOKUP(C40,'[2]DU LIEU'!A:E,5,0)</f>
        <v>400000</v>
      </c>
      <c r="F40" s="31">
        <v>400000</v>
      </c>
      <c r="G40" s="31">
        <f t="shared" si="0"/>
        <v>0</v>
      </c>
      <c r="H40" s="32" t="s">
        <v>1514</v>
      </c>
      <c r="I40" s="42"/>
      <c r="J40" s="29"/>
      <c r="K40" s="29"/>
    </row>
    <row r="41" spans="1:11">
      <c r="A41" s="44">
        <v>30</v>
      </c>
      <c r="B41" s="38">
        <v>42846</v>
      </c>
      <c r="C41" s="40">
        <v>400432</v>
      </c>
      <c r="D41" s="30" t="str">
        <f>VLOOKUP(C41,'[2]DU LIEU'!A:E,2,0)</f>
        <v>Phan Thùy Dung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1515</v>
      </c>
      <c r="I41" s="42"/>
      <c r="J41" s="29"/>
      <c r="K41" s="29"/>
    </row>
    <row r="42" spans="1:11">
      <c r="A42" s="44">
        <v>31</v>
      </c>
      <c r="B42" s="38">
        <v>42846</v>
      </c>
      <c r="C42" s="40">
        <v>402504</v>
      </c>
      <c r="D42" s="30" t="str">
        <f>VLOOKUP(C42,'[2]DU LIEU'!A:E,2,0)</f>
        <v>Vũ Thị Ngọc Anh</v>
      </c>
      <c r="E42" s="31">
        <f>VLOOKUP(C42,'[2]DU LIEU'!A:E,5,0)</f>
        <v>3800000</v>
      </c>
      <c r="F42" s="31">
        <v>3800000</v>
      </c>
      <c r="G42" s="31">
        <f t="shared" si="0"/>
        <v>0</v>
      </c>
      <c r="H42" s="32" t="s">
        <v>1517</v>
      </c>
      <c r="I42" s="42"/>
      <c r="J42" s="29"/>
      <c r="K42" s="29"/>
    </row>
    <row r="43" spans="1:11">
      <c r="A43" s="44">
        <v>32</v>
      </c>
      <c r="B43" s="38">
        <v>42846</v>
      </c>
      <c r="C43" s="40">
        <v>390607</v>
      </c>
      <c r="D43" s="30" t="str">
        <f>VLOOKUP(C43,'[2]DU LIEU'!A:E,2,0)</f>
        <v xml:space="preserve">Đỗ Bùi Phương Linh  </v>
      </c>
      <c r="E43" s="31">
        <f>VLOOKUP(C43,'[2]DU LIEU'!A:E,5,0)</f>
        <v>4000000</v>
      </c>
      <c r="F43" s="31">
        <v>4000000</v>
      </c>
      <c r="G43" s="31">
        <f t="shared" si="0"/>
        <v>0</v>
      </c>
      <c r="H43" s="32" t="s">
        <v>1518</v>
      </c>
      <c r="I43" s="42"/>
      <c r="J43" s="29"/>
      <c r="K43" s="29"/>
    </row>
    <row r="44" spans="1:11">
      <c r="A44" s="44">
        <v>33</v>
      </c>
      <c r="B44" s="38">
        <v>42846</v>
      </c>
      <c r="C44" s="40">
        <v>390603</v>
      </c>
      <c r="D44" s="30" t="str">
        <f>VLOOKUP(C44,'[2]DU LIEU'!A:E,2,0)</f>
        <v xml:space="preserve">Hoàng Thị Khánh Hoàn  </v>
      </c>
      <c r="E44" s="31">
        <f>VLOOKUP(C44,'[2]DU LIEU'!A:E,5,0)</f>
        <v>3800000</v>
      </c>
      <c r="F44" s="31">
        <v>3800000</v>
      </c>
      <c r="G44" s="31">
        <f t="shared" si="0"/>
        <v>0</v>
      </c>
      <c r="H44" s="32" t="s">
        <v>1519</v>
      </c>
      <c r="I44" s="42"/>
      <c r="J44" s="29"/>
      <c r="K44" s="29"/>
    </row>
    <row r="45" spans="1:11">
      <c r="A45" s="44">
        <v>34</v>
      </c>
      <c r="B45" s="38">
        <v>42846</v>
      </c>
      <c r="C45" s="40">
        <v>390609</v>
      </c>
      <c r="D45" s="30" t="str">
        <f>VLOOKUP(C45,'[2]DU LIEU'!A:E,2,0)</f>
        <v xml:space="preserve">Vi Thị Hoàng Phúc  </v>
      </c>
      <c r="E45" s="31">
        <f>VLOOKUP(C45,'[2]DU LIEU'!A:E,5,0)</f>
        <v>4000000</v>
      </c>
      <c r="F45" s="31">
        <v>4000000</v>
      </c>
      <c r="G45" s="31">
        <f t="shared" si="0"/>
        <v>0</v>
      </c>
      <c r="H45" s="32" t="s">
        <v>1520</v>
      </c>
      <c r="I45" s="42"/>
      <c r="J45" s="29"/>
      <c r="K45" s="29"/>
    </row>
    <row r="46" spans="1:11">
      <c r="A46" s="44">
        <v>35</v>
      </c>
      <c r="B46" s="38">
        <v>42846</v>
      </c>
      <c r="C46" s="40">
        <v>381547</v>
      </c>
      <c r="D46" s="30" t="str">
        <f>VLOOKUP(C46,'[2]DU LIEU'!A:E,2,0)</f>
        <v xml:space="preserve">Đoàn Văn Chiến  </v>
      </c>
      <c r="E46" s="31">
        <f>VLOOKUP(C46,'[2]DU LIEU'!A:E,5,0)</f>
        <v>400000</v>
      </c>
      <c r="F46" s="31">
        <v>400000</v>
      </c>
      <c r="G46" s="31">
        <f t="shared" si="0"/>
        <v>0</v>
      </c>
      <c r="H46" s="32" t="s">
        <v>1521</v>
      </c>
      <c r="I46" s="42"/>
      <c r="J46" s="29"/>
      <c r="K46" s="29"/>
    </row>
    <row r="47" spans="1:11">
      <c r="A47" s="44">
        <v>36</v>
      </c>
      <c r="B47" s="38">
        <v>42846</v>
      </c>
      <c r="C47" s="40">
        <v>380809</v>
      </c>
      <c r="D47" s="30" t="str">
        <f>VLOOKUP(C47,'[2]DU LIEU'!A:E,2,0)</f>
        <v xml:space="preserve">Bùi Thị Cẩm  </v>
      </c>
      <c r="E47" s="31">
        <f>VLOOKUP(C47,'[2]DU LIEU'!A:E,5,0)</f>
        <v>1800000</v>
      </c>
      <c r="F47" s="31">
        <v>1800000</v>
      </c>
      <c r="G47" s="31">
        <f t="shared" si="0"/>
        <v>0</v>
      </c>
      <c r="H47" s="32" t="s">
        <v>1522</v>
      </c>
      <c r="I47" s="42"/>
      <c r="J47" s="29"/>
      <c r="K47" s="29"/>
    </row>
    <row r="48" spans="1:11">
      <c r="A48" s="44">
        <v>37</v>
      </c>
      <c r="B48" s="38">
        <v>42846</v>
      </c>
      <c r="C48" s="40">
        <v>402113</v>
      </c>
      <c r="D48" s="30" t="str">
        <f>VLOOKUP(C48,'[2]DU LIEU'!A:E,2,0)</f>
        <v>Đinh Hoàng Anh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1523</v>
      </c>
      <c r="I48" s="42"/>
      <c r="J48" s="29"/>
      <c r="K48" s="29"/>
    </row>
    <row r="49" spans="1:11">
      <c r="A49" s="44">
        <v>38</v>
      </c>
      <c r="B49" s="38">
        <v>42846</v>
      </c>
      <c r="C49" s="40">
        <v>402043</v>
      </c>
      <c r="D49" s="30" t="str">
        <f>VLOOKUP(C49,'[2]DU LIEU'!A:E,2,0)</f>
        <v>Nguyễn Thị Thiên Hương</v>
      </c>
      <c r="E49" s="31">
        <f>VLOOKUP(C49,'[2]DU LIEU'!A:E,5,0)</f>
        <v>3400000</v>
      </c>
      <c r="F49" s="31">
        <v>3400000</v>
      </c>
      <c r="G49" s="31">
        <f t="shared" si="0"/>
        <v>0</v>
      </c>
      <c r="H49" s="32" t="s">
        <v>1524</v>
      </c>
      <c r="I49" s="42"/>
      <c r="J49" s="29"/>
      <c r="K49" s="29"/>
    </row>
    <row r="50" spans="1:11">
      <c r="A50" s="44">
        <v>39</v>
      </c>
      <c r="B50" s="38">
        <v>42846</v>
      </c>
      <c r="C50" s="40">
        <v>402048</v>
      </c>
      <c r="D50" s="30" t="str">
        <f>VLOOKUP(C50,'[2]DU LIEU'!A:E,2,0)</f>
        <v>Ma Thị Diệu Huyền</v>
      </c>
      <c r="E50" s="31">
        <f>VLOOKUP(C50,'[2]DU LIEU'!A:E,5,0)</f>
        <v>3400000</v>
      </c>
      <c r="F50" s="31">
        <v>3400000</v>
      </c>
      <c r="G50" s="31">
        <f t="shared" si="0"/>
        <v>0</v>
      </c>
      <c r="H50" s="32" t="s">
        <v>1525</v>
      </c>
      <c r="I50" s="42"/>
      <c r="J50" s="29"/>
      <c r="K50" s="29"/>
    </row>
    <row r="51" spans="1:11">
      <c r="A51" s="44">
        <v>40</v>
      </c>
      <c r="B51" s="38">
        <v>42846</v>
      </c>
      <c r="C51" s="40">
        <v>391537</v>
      </c>
      <c r="D51" s="30" t="str">
        <f>VLOOKUP(C51,'[2]DU LIEU'!A:E,2,0)</f>
        <v xml:space="preserve">Hoàng Thị Như Quỳnh  </v>
      </c>
      <c r="E51" s="31">
        <f>VLOOKUP(C51,'[2]DU LIEU'!A:E,5,0)</f>
        <v>4200000</v>
      </c>
      <c r="F51" s="31">
        <v>4200000</v>
      </c>
      <c r="G51" s="31">
        <f t="shared" si="0"/>
        <v>0</v>
      </c>
      <c r="H51" s="32" t="s">
        <v>1526</v>
      </c>
      <c r="I51" s="42"/>
      <c r="J51" s="29"/>
      <c r="K51" s="29"/>
    </row>
    <row r="52" spans="1:11">
      <c r="A52" s="44">
        <v>41</v>
      </c>
      <c r="B52" s="38">
        <v>42846</v>
      </c>
      <c r="C52" s="40">
        <v>393022</v>
      </c>
      <c r="D52" s="30" t="str">
        <f>VLOOKUP(C52,'[2]DU LIEU'!A:E,2,0)</f>
        <v xml:space="preserve">Trần Thị Hồng Ly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1527</v>
      </c>
      <c r="I52" s="42"/>
      <c r="J52" s="29"/>
      <c r="K52" s="29"/>
    </row>
    <row r="53" spans="1:11">
      <c r="A53" s="44">
        <v>42</v>
      </c>
      <c r="B53" s="38">
        <v>42846</v>
      </c>
      <c r="C53" s="40">
        <v>392265</v>
      </c>
      <c r="D53" s="30" t="str">
        <f>VLOOKUP(C53,'[2]DU LIEU'!A:E,2,0)</f>
        <v xml:space="preserve">Đỗ Trà My  </v>
      </c>
      <c r="E53" s="31">
        <f>VLOOKUP(C53,'[2]DU LIEU'!A:E,5,0)</f>
        <v>3600000</v>
      </c>
      <c r="F53" s="31">
        <v>3600000</v>
      </c>
      <c r="G53" s="31">
        <f t="shared" si="0"/>
        <v>0</v>
      </c>
      <c r="H53" s="32" t="s">
        <v>1528</v>
      </c>
      <c r="I53" s="42"/>
      <c r="J53" s="29"/>
      <c r="K53" s="29"/>
    </row>
    <row r="54" spans="1:11">
      <c r="A54" s="44">
        <v>43</v>
      </c>
      <c r="B54" s="38">
        <v>42846</v>
      </c>
      <c r="C54" s="40">
        <v>391447</v>
      </c>
      <c r="D54" s="30" t="str">
        <f>VLOOKUP(C54,'[2]DU LIEU'!A:E,2,0)</f>
        <v xml:space="preserve">Nguyễn Hoàng Anh  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1529</v>
      </c>
      <c r="I54" s="42"/>
      <c r="J54" s="29"/>
      <c r="K54" s="29"/>
    </row>
    <row r="55" spans="1:11">
      <c r="A55" s="44">
        <v>44</v>
      </c>
      <c r="B55" s="38">
        <v>42846</v>
      </c>
      <c r="C55" s="40">
        <v>392223</v>
      </c>
      <c r="D55" s="30" t="str">
        <f>VLOOKUP(C55,'[2]DU LIEU'!A:E,2,0)</f>
        <v xml:space="preserve">Nguyễn Thành Nghiệp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1530</v>
      </c>
      <c r="I55" s="42"/>
      <c r="J55" s="29"/>
      <c r="K55" s="29"/>
    </row>
    <row r="56" spans="1:11">
      <c r="A56" s="44">
        <v>45</v>
      </c>
      <c r="B56" s="38">
        <v>42846</v>
      </c>
      <c r="C56" s="40">
        <v>402671</v>
      </c>
      <c r="D56" s="30" t="str">
        <f>VLOOKUP(C56,'[2]DU LIEU'!A:E,2,0)</f>
        <v>Hoàng Thị Xuân</v>
      </c>
      <c r="E56" s="31">
        <f>VLOOKUP(C56,'[2]DU LIEU'!A:E,5,0)</f>
        <v>3600000</v>
      </c>
      <c r="F56" s="31">
        <v>3600000</v>
      </c>
      <c r="G56" s="31">
        <f t="shared" si="0"/>
        <v>0</v>
      </c>
      <c r="H56" s="32" t="s">
        <v>1531</v>
      </c>
      <c r="I56" s="42"/>
      <c r="J56" s="29"/>
      <c r="K56" s="29"/>
    </row>
    <row r="57" spans="1:11">
      <c r="A57" s="44">
        <v>46</v>
      </c>
      <c r="B57" s="38">
        <v>42846</v>
      </c>
      <c r="C57" s="40">
        <v>401410</v>
      </c>
      <c r="D57" s="30" t="str">
        <f>VLOOKUP(C57,'[2]DU LIEU'!A:E,2,0)</f>
        <v>Đỗ Thị Thúy Hằng</v>
      </c>
      <c r="E57" s="31">
        <f>VLOOKUP(C57,'[2]DU LIEU'!A:E,5,0)</f>
        <v>3600000</v>
      </c>
      <c r="F57" s="31">
        <v>3600000</v>
      </c>
      <c r="G57" s="31">
        <f t="shared" si="0"/>
        <v>0</v>
      </c>
      <c r="H57" s="32" t="s">
        <v>1532</v>
      </c>
      <c r="I57" s="42"/>
      <c r="J57" s="29"/>
      <c r="K57" s="29"/>
    </row>
    <row r="58" spans="1:11">
      <c r="A58" s="44">
        <v>47</v>
      </c>
      <c r="B58" s="38">
        <v>42846</v>
      </c>
      <c r="C58" s="40">
        <v>401506</v>
      </c>
      <c r="D58" s="30" t="str">
        <f>VLOOKUP(C58,'[2]DU LIEU'!A:E,2,0)</f>
        <v>Quán Vi Xuân Sang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1533</v>
      </c>
      <c r="I58" s="42"/>
      <c r="J58" s="29"/>
      <c r="K58" s="29"/>
    </row>
    <row r="59" spans="1:11">
      <c r="A59" s="44">
        <v>48</v>
      </c>
      <c r="B59" s="38">
        <v>42846</v>
      </c>
      <c r="C59" s="40">
        <v>380933</v>
      </c>
      <c r="D59" s="30" t="str">
        <f>VLOOKUP(C59,'[2]DU LIEU'!A:E,2,0)</f>
        <v xml:space="preserve">Nguyễn Thị Trà Vân  </v>
      </c>
      <c r="E59" s="31">
        <f>VLOOKUP(C59,'[2]DU LIEU'!A:E,5,0)</f>
        <v>3600000</v>
      </c>
      <c r="F59" s="31">
        <v>3600000</v>
      </c>
      <c r="G59" s="31">
        <f t="shared" si="0"/>
        <v>0</v>
      </c>
      <c r="H59" s="32" t="s">
        <v>1534</v>
      </c>
      <c r="I59" s="42"/>
      <c r="J59" s="29"/>
      <c r="K59" s="29"/>
    </row>
    <row r="60" spans="1:11">
      <c r="A60" s="44">
        <v>49</v>
      </c>
      <c r="B60" s="38">
        <v>42846</v>
      </c>
      <c r="C60" s="40">
        <v>391074</v>
      </c>
      <c r="D60" s="30" t="str">
        <f>VLOOKUP(C60,'[2]DU LIEU'!A:E,2,0)</f>
        <v xml:space="preserve">Nguyễn Diệu Linh  </v>
      </c>
      <c r="E60" s="31">
        <f>VLOOKUP(C60,'[2]DU LIEU'!A:E,5,0)</f>
        <v>17850000</v>
      </c>
      <c r="F60" s="31">
        <v>17850000</v>
      </c>
      <c r="G60" s="31">
        <f t="shared" si="0"/>
        <v>0</v>
      </c>
      <c r="H60" s="32" t="s">
        <v>1535</v>
      </c>
      <c r="I60" s="42"/>
      <c r="J60" s="29"/>
      <c r="K60" s="29"/>
    </row>
    <row r="61" spans="1:11">
      <c r="A61" s="44">
        <v>50</v>
      </c>
      <c r="B61" s="38">
        <v>42846</v>
      </c>
      <c r="C61" s="40">
        <v>402804</v>
      </c>
      <c r="D61" s="30" t="str">
        <f>VLOOKUP(C61,'[2]DU LIEU'!A:E,2,0)</f>
        <v>Trần Đức Lợi</v>
      </c>
      <c r="E61" s="31">
        <f>VLOOKUP(C61,'[2]DU LIEU'!A:E,5,0)</f>
        <v>3600000</v>
      </c>
      <c r="F61" s="31">
        <v>3600000</v>
      </c>
      <c r="G61" s="31">
        <f t="shared" si="0"/>
        <v>0</v>
      </c>
      <c r="H61" s="32" t="s">
        <v>1536</v>
      </c>
      <c r="I61" s="42"/>
      <c r="J61" s="29"/>
      <c r="K61" s="29"/>
    </row>
    <row r="62" spans="1:11">
      <c r="A62" s="44">
        <v>51</v>
      </c>
      <c r="B62" s="38">
        <v>42846</v>
      </c>
      <c r="C62" s="40">
        <v>380507</v>
      </c>
      <c r="D62" s="30" t="str">
        <f>VLOOKUP(C62,'[2]DU LIEU'!A:E,2,0)</f>
        <v xml:space="preserve">Giàng Thị Dùa  </v>
      </c>
      <c r="E62" s="31">
        <f>VLOOKUP(C62,'[2]DU LIEU'!A:E,5,0)</f>
        <v>1400000</v>
      </c>
      <c r="F62" s="31">
        <v>1400000</v>
      </c>
      <c r="G62" s="31">
        <f t="shared" si="0"/>
        <v>0</v>
      </c>
      <c r="H62" s="32" t="s">
        <v>1537</v>
      </c>
      <c r="I62" s="42"/>
      <c r="J62" s="29"/>
      <c r="K62" s="29"/>
    </row>
    <row r="63" spans="1:11">
      <c r="A63" s="44">
        <v>52</v>
      </c>
      <c r="B63" s="38">
        <v>42846</v>
      </c>
      <c r="C63" s="40">
        <v>380352</v>
      </c>
      <c r="D63" s="30" t="str">
        <f>VLOOKUP(C63,'[2]DU LIEU'!A:E,2,0)</f>
        <v xml:space="preserve">Lê Thị Thanh Phương  </v>
      </c>
      <c r="E63" s="31">
        <f>VLOOKUP(C63,'[2]DU LIEU'!A:E,5,0)</f>
        <v>5800000</v>
      </c>
      <c r="F63" s="31">
        <v>5800000</v>
      </c>
      <c r="G63" s="31">
        <f t="shared" si="0"/>
        <v>0</v>
      </c>
      <c r="H63" s="32" t="s">
        <v>1538</v>
      </c>
      <c r="I63" s="42"/>
      <c r="J63" s="29"/>
      <c r="K63" s="29"/>
    </row>
    <row r="64" spans="1:11" s="1" customFormat="1">
      <c r="A64" s="44">
        <v>53</v>
      </c>
      <c r="B64" s="38">
        <v>42846</v>
      </c>
      <c r="C64" s="37">
        <v>391527</v>
      </c>
      <c r="D64" s="30" t="str">
        <f>VLOOKUP(C64,'[2]DU LIEU'!A:E,2,0)</f>
        <v xml:space="preserve">Phạm Thị Thanh Huyền  </v>
      </c>
      <c r="E64" s="31">
        <f>VLOOKUP(C64,'[2]DU LIEU'!A:E,5,0)</f>
        <v>3800000</v>
      </c>
      <c r="F64" s="10">
        <v>3800000</v>
      </c>
      <c r="G64" s="31">
        <f t="shared" si="0"/>
        <v>0</v>
      </c>
      <c r="H64" s="11" t="s">
        <v>1539</v>
      </c>
      <c r="I64" s="8"/>
      <c r="J64" s="9"/>
      <c r="K64" s="9"/>
    </row>
    <row r="65" spans="1:11">
      <c r="A65" s="44">
        <v>54</v>
      </c>
      <c r="B65" s="38">
        <v>42846</v>
      </c>
      <c r="C65" s="40">
        <v>392950</v>
      </c>
      <c r="D65" s="30" t="str">
        <f>VLOOKUP(C65,'[2]DU LIEU'!A:E,2,0)</f>
        <v xml:space="preserve">Bùi Công Duy Linh  </v>
      </c>
      <c r="E65" s="31">
        <f>VLOOKUP(C65,'[2]DU LIEU'!A:E,5,0)</f>
        <v>12750000</v>
      </c>
      <c r="F65" s="31">
        <v>12750000</v>
      </c>
      <c r="G65" s="31">
        <f t="shared" si="0"/>
        <v>0</v>
      </c>
      <c r="H65" s="32" t="s">
        <v>1540</v>
      </c>
      <c r="I65" s="42"/>
      <c r="J65" s="29"/>
      <c r="K65" s="29"/>
    </row>
    <row r="66" spans="1:11">
      <c r="A66" s="44">
        <v>55</v>
      </c>
      <c r="B66" s="38">
        <v>42846</v>
      </c>
      <c r="C66" s="40">
        <v>400242</v>
      </c>
      <c r="D66" s="30" t="str">
        <f>VLOOKUP(C66,'[2]DU LIEU'!A:E,2,0)</f>
        <v>Phan Thu Huyền</v>
      </c>
      <c r="E66" s="31">
        <f>VLOOKUP(C66,'[2]DU LIEU'!A:E,5,0)</f>
        <v>3400000</v>
      </c>
      <c r="F66" s="31">
        <v>3400000</v>
      </c>
      <c r="G66" s="31">
        <f t="shared" si="0"/>
        <v>0</v>
      </c>
      <c r="H66" s="32" t="s">
        <v>1541</v>
      </c>
      <c r="I66" s="42"/>
      <c r="J66" s="29"/>
      <c r="K66" s="29"/>
    </row>
    <row r="67" spans="1:11" s="1" customFormat="1">
      <c r="A67" s="44">
        <v>56</v>
      </c>
      <c r="B67" s="38">
        <v>42846</v>
      </c>
      <c r="C67" s="37">
        <v>402357</v>
      </c>
      <c r="D67" s="30" t="str">
        <f>VLOOKUP(C67,'[2]DU LIEU'!A:E,2,0)</f>
        <v>Phùng Thị Quý</v>
      </c>
      <c r="E67" s="31">
        <f>VLOOKUP(C67,'[2]DU LIEU'!A:E,5,0)</f>
        <v>1200000</v>
      </c>
      <c r="F67" s="10">
        <v>1200000</v>
      </c>
      <c r="G67" s="31">
        <f t="shared" si="0"/>
        <v>0</v>
      </c>
      <c r="H67" s="11" t="s">
        <v>1542</v>
      </c>
      <c r="I67" s="8"/>
      <c r="J67" s="9"/>
      <c r="K67" s="9"/>
    </row>
    <row r="68" spans="1:11">
      <c r="A68" s="44">
        <v>57</v>
      </c>
      <c r="B68" s="38">
        <v>42846</v>
      </c>
      <c r="C68" s="40">
        <v>393014</v>
      </c>
      <c r="D68" s="30" t="str">
        <f>VLOOKUP(C68,'[2]DU LIEU'!A:E,2,0)</f>
        <v xml:space="preserve">Đỗ Thị Thu An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1543</v>
      </c>
      <c r="I68" s="42"/>
      <c r="J68" s="29"/>
      <c r="K68" s="29"/>
    </row>
    <row r="69" spans="1:11">
      <c r="A69" s="44">
        <v>58</v>
      </c>
      <c r="B69" s="38">
        <v>42846</v>
      </c>
      <c r="C69" s="40">
        <v>380765</v>
      </c>
      <c r="D69" s="30" t="str">
        <f>VLOOKUP(C69,'[2]DU LIEU'!A:E,2,0)</f>
        <v xml:space="preserve">Đinh Thị Phương  </v>
      </c>
      <c r="E69" s="31">
        <f>VLOOKUP(C69,'[2]DU LIEU'!A:E,5,0)</f>
        <v>1600000</v>
      </c>
      <c r="F69" s="31">
        <v>1600000</v>
      </c>
      <c r="G69" s="31">
        <f t="shared" si="0"/>
        <v>0</v>
      </c>
      <c r="H69" s="32" t="s">
        <v>1544</v>
      </c>
      <c r="I69" s="42"/>
      <c r="J69" s="29"/>
      <c r="K69" s="29"/>
    </row>
    <row r="70" spans="1:11">
      <c r="A70" s="44">
        <v>59</v>
      </c>
      <c r="B70" s="38">
        <v>42846</v>
      </c>
      <c r="C70" s="40">
        <v>390633</v>
      </c>
      <c r="D70" s="30" t="str">
        <f>VLOOKUP(C70,'[2]DU LIEU'!A:E,2,0)</f>
        <v xml:space="preserve">Lý Thị Kim Thoan  </v>
      </c>
      <c r="E70" s="31">
        <f>VLOOKUP(C70,'[2]DU LIEU'!A:E,5,0)</f>
        <v>4000000</v>
      </c>
      <c r="F70" s="31">
        <v>4000000</v>
      </c>
      <c r="G70" s="31">
        <f t="shared" si="0"/>
        <v>0</v>
      </c>
      <c r="H70" s="32" t="s">
        <v>1545</v>
      </c>
      <c r="I70" s="42"/>
      <c r="J70" s="29"/>
      <c r="K70" s="29"/>
    </row>
    <row r="71" spans="1:11">
      <c r="A71" s="44">
        <v>60</v>
      </c>
      <c r="B71" s="38">
        <v>42846</v>
      </c>
      <c r="C71" s="40">
        <v>390533</v>
      </c>
      <c r="D71" s="30" t="str">
        <f>VLOOKUP(C71,'[2]DU LIEU'!A:E,2,0)</f>
        <v xml:space="preserve">Nguyễn Thị Thanh Thanh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1546</v>
      </c>
      <c r="I71" s="42"/>
      <c r="J71" s="29"/>
      <c r="K71" s="29"/>
    </row>
    <row r="72" spans="1:11">
      <c r="A72" s="44">
        <v>61</v>
      </c>
      <c r="B72" s="38">
        <v>42846</v>
      </c>
      <c r="C72" s="40">
        <v>380833</v>
      </c>
      <c r="D72" s="30" t="str">
        <f>VLOOKUP(C72,'[2]DU LIEU'!A:E,2,0)</f>
        <v xml:space="preserve">Bạch Thị Ngọc  </v>
      </c>
      <c r="E72" s="31">
        <f>VLOOKUP(C72,'[2]DU LIEU'!A:E,5,0)</f>
        <v>2000000</v>
      </c>
      <c r="F72" s="31">
        <v>2000000</v>
      </c>
      <c r="G72" s="31">
        <f t="shared" si="0"/>
        <v>0</v>
      </c>
      <c r="H72" s="32" t="s">
        <v>1547</v>
      </c>
      <c r="I72" s="42"/>
      <c r="J72" s="29"/>
      <c r="K72" s="29"/>
    </row>
    <row r="73" spans="1:11">
      <c r="A73" s="44">
        <v>62</v>
      </c>
      <c r="B73" s="38">
        <v>42846</v>
      </c>
      <c r="C73" s="40">
        <v>402118</v>
      </c>
      <c r="D73" s="30" t="str">
        <f>VLOOKUP(C73,'[2]DU LIEU'!A:E,2,0)</f>
        <v>Lê Minh Nguyệt</v>
      </c>
      <c r="E73" s="31">
        <f>VLOOKUP(C73,'[2]DU LIEU'!A:E,5,0)</f>
        <v>3400000</v>
      </c>
      <c r="F73" s="31">
        <v>3400000</v>
      </c>
      <c r="G73" s="31">
        <f t="shared" si="0"/>
        <v>0</v>
      </c>
      <c r="H73" s="32" t="s">
        <v>1548</v>
      </c>
      <c r="I73" s="42"/>
      <c r="J73" s="29"/>
      <c r="K73" s="29"/>
    </row>
    <row r="74" spans="1:11">
      <c r="A74" s="44">
        <v>63</v>
      </c>
      <c r="B74" s="38">
        <v>42846</v>
      </c>
      <c r="C74" s="40">
        <v>402119</v>
      </c>
      <c r="D74" s="30" t="str">
        <f>VLOOKUP(C74,'[2]DU LIEU'!A:E,2,0)</f>
        <v>Phạm Thị Mai Lan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1549</v>
      </c>
      <c r="I74" s="42"/>
      <c r="J74" s="29"/>
      <c r="K74" s="29"/>
    </row>
    <row r="75" spans="1:11">
      <c r="A75" s="44">
        <v>64</v>
      </c>
      <c r="B75" s="38">
        <v>42846</v>
      </c>
      <c r="C75" s="40">
        <v>404032</v>
      </c>
      <c r="D75" s="30" t="str">
        <f>VLOOKUP(C75,'[2]DU LIEU'!A:E,2,0)</f>
        <v>Lê Việt Hồng Ngọc</v>
      </c>
      <c r="E75" s="31">
        <f>VLOOKUP(C75,'[2]DU LIEU'!A:E,5,0)</f>
        <v>6400000</v>
      </c>
      <c r="F75" s="31">
        <v>6400000</v>
      </c>
      <c r="G75" s="31">
        <f t="shared" ref="G75:G101" si="1">F75-E75</f>
        <v>0</v>
      </c>
      <c r="H75" s="32" t="s">
        <v>1550</v>
      </c>
      <c r="I75" s="42"/>
      <c r="J75" s="29"/>
      <c r="K75" s="29"/>
    </row>
    <row r="76" spans="1:11">
      <c r="A76" s="44">
        <v>65</v>
      </c>
      <c r="B76" s="38">
        <v>42846</v>
      </c>
      <c r="C76" s="40">
        <v>402755</v>
      </c>
      <c r="D76" s="30" t="str">
        <f>VLOOKUP(C76,'[2]DU LIEU'!A:E,2,0)</f>
        <v>Trần Thị Phương Anh</v>
      </c>
      <c r="E76" s="31">
        <f>VLOOKUP(C76,'[2]DU LIEU'!A:E,5,0)</f>
        <v>3600000</v>
      </c>
      <c r="F76" s="31">
        <v>3600000</v>
      </c>
      <c r="G76" s="31">
        <f t="shared" si="1"/>
        <v>0</v>
      </c>
      <c r="H76" s="32" t="s">
        <v>1551</v>
      </c>
      <c r="I76" s="42"/>
      <c r="J76" s="29"/>
      <c r="K76" s="29"/>
    </row>
    <row r="77" spans="1:11">
      <c r="A77" s="44">
        <v>66</v>
      </c>
      <c r="B77" s="38">
        <v>42846</v>
      </c>
      <c r="C77" s="40">
        <v>403110</v>
      </c>
      <c r="D77" s="30" t="str">
        <f>VLOOKUP(C77,'[2]DU LIEU'!A:E,2,0)</f>
        <v>Phạm Thị Huyền</v>
      </c>
      <c r="E77" s="31">
        <f>VLOOKUP(C77,'[2]DU LIEU'!A:E,5,0)</f>
        <v>2400000</v>
      </c>
      <c r="F77" s="31">
        <v>2400000</v>
      </c>
      <c r="G77" s="31">
        <f t="shared" si="1"/>
        <v>0</v>
      </c>
      <c r="H77" s="32" t="s">
        <v>1552</v>
      </c>
      <c r="I77" s="42"/>
      <c r="J77" s="29"/>
      <c r="K77" s="29"/>
    </row>
    <row r="78" spans="1:11">
      <c r="A78" s="44">
        <v>67</v>
      </c>
      <c r="B78" s="38">
        <v>42846</v>
      </c>
      <c r="C78" s="40">
        <v>381157</v>
      </c>
      <c r="D78" s="30" t="str">
        <f>VLOOKUP(C78,'[2]DU LIEU'!A:E,2,0)</f>
        <v xml:space="preserve">Lê Minh Hằng  </v>
      </c>
      <c r="E78" s="31">
        <f>VLOOKUP(C78,'[2]DU LIEU'!A:E,5,0)</f>
        <v>2000000</v>
      </c>
      <c r="F78" s="31">
        <v>2000000</v>
      </c>
      <c r="G78" s="31">
        <f t="shared" si="1"/>
        <v>0</v>
      </c>
      <c r="H78" s="32" t="s">
        <v>1553</v>
      </c>
      <c r="I78" s="42"/>
      <c r="J78" s="29"/>
      <c r="K78" s="29"/>
    </row>
    <row r="79" spans="1:11">
      <c r="A79" s="44">
        <v>68</v>
      </c>
      <c r="B79" s="38">
        <v>42846</v>
      </c>
      <c r="C79" s="40">
        <v>402034</v>
      </c>
      <c r="D79" s="30" t="str">
        <f>VLOOKUP(C79,'[2]DU LIEU'!A:E,2,0)</f>
        <v>Cao Phương Thảo</v>
      </c>
      <c r="E79" s="31">
        <f>VLOOKUP(C79,'[2]DU LIEU'!A:E,5,0)</f>
        <v>3000000</v>
      </c>
      <c r="F79" s="31">
        <v>3000000</v>
      </c>
      <c r="G79" s="31">
        <f t="shared" si="1"/>
        <v>0</v>
      </c>
      <c r="H79" s="32" t="s">
        <v>1554</v>
      </c>
      <c r="I79" s="42"/>
      <c r="J79" s="29"/>
      <c r="K79" s="29"/>
    </row>
    <row r="80" spans="1:11">
      <c r="A80" s="44">
        <v>69</v>
      </c>
      <c r="B80" s="38">
        <v>42846</v>
      </c>
      <c r="C80" s="40">
        <v>403237</v>
      </c>
      <c r="D80" s="30" t="str">
        <f>VLOOKUP(C80,'[2]DU LIEU'!A:E,2,0)</f>
        <v>Tòng Thùy Linh</v>
      </c>
      <c r="E80" s="31">
        <f>VLOOKUP(C80,'[2]DU LIEU'!A:E,5,0)</f>
        <v>2400000</v>
      </c>
      <c r="F80" s="31">
        <v>2400000</v>
      </c>
      <c r="G80" s="31">
        <f t="shared" si="1"/>
        <v>0</v>
      </c>
      <c r="H80" s="32" t="s">
        <v>1555</v>
      </c>
      <c r="I80" s="42"/>
      <c r="J80" s="29"/>
      <c r="K80" s="29"/>
    </row>
    <row r="81" spans="1:11">
      <c r="A81" s="44">
        <v>70</v>
      </c>
      <c r="B81" s="38">
        <v>42846</v>
      </c>
      <c r="C81" s="40">
        <v>400158</v>
      </c>
      <c r="D81" s="30" t="str">
        <f>VLOOKUP(C81,'[2]DU LIEU'!A:E,2,0)</f>
        <v>Hoàng Thị Mai Liễu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1556</v>
      </c>
      <c r="I81" s="42"/>
      <c r="J81" s="29"/>
      <c r="K81" s="29"/>
    </row>
    <row r="82" spans="1:11">
      <c r="A82" s="44">
        <v>71</v>
      </c>
      <c r="B82" s="38">
        <v>42846</v>
      </c>
      <c r="C82" s="40">
        <v>400616</v>
      </c>
      <c r="D82" s="30" t="str">
        <f>VLOOKUP(C82,'[2]DU LIEU'!A:E,2,0)</f>
        <v>Lưu Thị Hoài Linh</v>
      </c>
      <c r="E82" s="31">
        <f>VLOOKUP(C82,'[2]DU LIEU'!A:E,5,0)</f>
        <v>3400000</v>
      </c>
      <c r="F82" s="31">
        <v>3400000</v>
      </c>
      <c r="G82" s="31">
        <f t="shared" si="1"/>
        <v>0</v>
      </c>
      <c r="H82" s="32" t="s">
        <v>1557</v>
      </c>
      <c r="I82" s="42"/>
      <c r="J82" s="29"/>
      <c r="K82" s="29"/>
    </row>
    <row r="83" spans="1:11">
      <c r="A83" s="44">
        <v>72</v>
      </c>
      <c r="B83" s="38">
        <v>42846</v>
      </c>
      <c r="C83" s="40">
        <v>390459</v>
      </c>
      <c r="D83" s="30" t="str">
        <f>VLOOKUP(C83,'[2]DU LIEU'!A:E,2,0)</f>
        <v xml:space="preserve">Vi Phương Linh  </v>
      </c>
      <c r="E83" s="31">
        <f>VLOOKUP(C83,'[2]DU LIEU'!A:E,5,0)</f>
        <v>4400000</v>
      </c>
      <c r="F83" s="31">
        <v>4400000</v>
      </c>
      <c r="G83" s="31">
        <f t="shared" si="1"/>
        <v>0</v>
      </c>
      <c r="H83" s="32" t="s">
        <v>1558</v>
      </c>
      <c r="I83" s="42"/>
      <c r="J83" s="29"/>
      <c r="K83" s="29"/>
    </row>
    <row r="84" spans="1:11">
      <c r="A84" s="44">
        <v>73</v>
      </c>
      <c r="B84" s="38">
        <v>42846</v>
      </c>
      <c r="C84" s="40">
        <v>392263</v>
      </c>
      <c r="D84" s="30" t="str">
        <f>VLOOKUP(C84,'[2]DU LIEU'!A:E,2,0)</f>
        <v xml:space="preserve">Vũ Thúy Mai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1559</v>
      </c>
      <c r="I84" s="42"/>
      <c r="J84" s="29"/>
      <c r="K84" s="29"/>
    </row>
    <row r="85" spans="1:11">
      <c r="A85" s="44">
        <v>74</v>
      </c>
      <c r="B85" s="38">
        <v>42846</v>
      </c>
      <c r="C85" s="40">
        <v>392264</v>
      </c>
      <c r="D85" s="30" t="str">
        <f>VLOOKUP(C85,'[2]DU LIEU'!A:E,2,0)</f>
        <v xml:space="preserve">Vũ Thị Ngọc Anh  </v>
      </c>
      <c r="E85" s="31">
        <f>VLOOKUP(C85,'[2]DU LIEU'!A:E,5,0)</f>
        <v>3600000</v>
      </c>
      <c r="F85" s="31">
        <v>3600000</v>
      </c>
      <c r="G85" s="31">
        <f t="shared" si="1"/>
        <v>0</v>
      </c>
      <c r="H85" s="32" t="s">
        <v>1560</v>
      </c>
      <c r="I85" s="42"/>
      <c r="J85" s="29"/>
      <c r="K85" s="29"/>
    </row>
    <row r="86" spans="1:11">
      <c r="A86" s="44">
        <v>75</v>
      </c>
      <c r="B86" s="38">
        <v>42846</v>
      </c>
      <c r="C86" s="40">
        <v>402066</v>
      </c>
      <c r="D86" s="30" t="str">
        <f>VLOOKUP(C86,'[2]DU LIEU'!A:E,2,0)</f>
        <v>Lê Thị Hồng Ngát</v>
      </c>
      <c r="E86" s="31">
        <f>VLOOKUP(C86,'[2]DU LIEU'!A:E,5,0)</f>
        <v>3400000</v>
      </c>
      <c r="F86" s="31">
        <v>3400000</v>
      </c>
      <c r="G86" s="31">
        <f t="shared" si="1"/>
        <v>0</v>
      </c>
      <c r="H86" s="32" t="s">
        <v>1561</v>
      </c>
      <c r="I86" s="42"/>
      <c r="J86" s="29"/>
      <c r="K86" s="29"/>
    </row>
    <row r="87" spans="1:11">
      <c r="A87" s="44">
        <v>76</v>
      </c>
      <c r="B87" s="38">
        <v>42846</v>
      </c>
      <c r="C87" s="40">
        <v>390560</v>
      </c>
      <c r="D87" s="30" t="str">
        <f>VLOOKUP(C87,'[2]DU LIEU'!A:E,2,0)</f>
        <v xml:space="preserve">Lưu Ngọc Liên  </v>
      </c>
      <c r="E87" s="31">
        <f>VLOOKUP(C87,'[2]DU LIEU'!A:E,5,0)</f>
        <v>3400000</v>
      </c>
      <c r="F87" s="31">
        <v>3400000</v>
      </c>
      <c r="G87" s="31">
        <f t="shared" si="1"/>
        <v>0</v>
      </c>
      <c r="H87" s="32" t="s">
        <v>1562</v>
      </c>
      <c r="I87" s="42"/>
      <c r="J87" s="29"/>
      <c r="K87" s="29"/>
    </row>
    <row r="88" spans="1:11">
      <c r="A88" s="44">
        <v>77</v>
      </c>
      <c r="B88" s="38">
        <v>42846</v>
      </c>
      <c r="C88" s="40">
        <v>390544</v>
      </c>
      <c r="D88" s="30" t="str">
        <f>VLOOKUP(C88,'[2]DU LIEU'!A:E,2,0)</f>
        <v xml:space="preserve">Phạm Thị Hòa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1563</v>
      </c>
      <c r="I88" s="42"/>
      <c r="J88" s="29"/>
      <c r="K88" s="29"/>
    </row>
    <row r="89" spans="1:11" ht="25.5">
      <c r="A89" s="44">
        <v>78</v>
      </c>
      <c r="B89" s="38">
        <v>42846</v>
      </c>
      <c r="C89" s="40">
        <v>392829</v>
      </c>
      <c r="D89" s="30" t="str">
        <f>VLOOKUP(C89,'[2]DU LIEU'!A:E,2,0)</f>
        <v xml:space="preserve">Vũ Khải Hưng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1564</v>
      </c>
      <c r="I89" s="42"/>
      <c r="J89" s="29"/>
      <c r="K89" s="29"/>
    </row>
    <row r="90" spans="1:11" ht="25.5">
      <c r="A90" s="44">
        <v>80</v>
      </c>
      <c r="B90" s="38">
        <v>42846</v>
      </c>
      <c r="C90" s="40">
        <v>403758</v>
      </c>
      <c r="D90" s="30" t="str">
        <f>VLOOKUP(C90,'[2]DU LIEU'!A:E,2,0)</f>
        <v>Vũ Đức Minh</v>
      </c>
      <c r="E90" s="31">
        <f>VLOOKUP(C90,'[2]DU LIEU'!A:E,5,0)</f>
        <v>3400000</v>
      </c>
      <c r="F90" s="31">
        <v>3400000</v>
      </c>
      <c r="G90" s="31">
        <f t="shared" si="1"/>
        <v>0</v>
      </c>
      <c r="H90" s="32" t="s">
        <v>1565</v>
      </c>
      <c r="I90" s="42"/>
      <c r="J90" s="29"/>
      <c r="K90" s="29"/>
    </row>
    <row r="91" spans="1:11" ht="25.5">
      <c r="A91" s="44">
        <v>81</v>
      </c>
      <c r="B91" s="38">
        <v>42846</v>
      </c>
      <c r="C91" s="40">
        <v>403622</v>
      </c>
      <c r="D91" s="30" t="str">
        <f>VLOOKUP(C91,'[2]DU LIEU'!A:E,2,0)</f>
        <v>Lê Thùy Linh</v>
      </c>
      <c r="E91" s="31">
        <f>VLOOKUP(C91,'[2]DU LIEU'!A:E,5,0)</f>
        <v>2400000</v>
      </c>
      <c r="F91" s="31">
        <v>2400000</v>
      </c>
      <c r="G91" s="31">
        <f t="shared" si="1"/>
        <v>0</v>
      </c>
      <c r="H91" s="32" t="s">
        <v>1566</v>
      </c>
      <c r="I91" s="42"/>
      <c r="J91" s="29"/>
      <c r="K91" s="29"/>
    </row>
    <row r="92" spans="1:11" ht="25.5">
      <c r="A92" s="44">
        <v>82</v>
      </c>
      <c r="B92" s="38">
        <v>42846</v>
      </c>
      <c r="C92" s="40">
        <v>402969</v>
      </c>
      <c r="D92" s="30" t="str">
        <f>VLOOKUP(C92,'[2]DU LIEU'!A:E,2,0)</f>
        <v>Trần Thị Hồng Phương</v>
      </c>
      <c r="E92" s="31">
        <f>VLOOKUP(C92,'[2]DU LIEU'!A:E,5,0)</f>
        <v>15300000</v>
      </c>
      <c r="F92" s="31">
        <v>15300000</v>
      </c>
      <c r="G92" s="31">
        <f t="shared" si="1"/>
        <v>0</v>
      </c>
      <c r="H92" s="32" t="s">
        <v>1567</v>
      </c>
      <c r="I92" s="42"/>
      <c r="J92" s="29"/>
      <c r="K92" s="29"/>
    </row>
    <row r="93" spans="1:11" ht="25.5">
      <c r="A93" s="44">
        <v>83</v>
      </c>
      <c r="B93" s="38">
        <v>42846</v>
      </c>
      <c r="C93" s="40">
        <v>403610</v>
      </c>
      <c r="D93" s="30" t="str">
        <f>VLOOKUP(C93,'[2]DU LIEU'!A:E,2,0)</f>
        <v>Đinh Thị Ban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1568</v>
      </c>
      <c r="I93" s="42"/>
      <c r="J93" s="29"/>
      <c r="K93" s="29"/>
    </row>
    <row r="94" spans="1:11" ht="25.5">
      <c r="A94" s="44">
        <v>84</v>
      </c>
      <c r="B94" s="38">
        <v>42846</v>
      </c>
      <c r="C94" s="40">
        <v>400915</v>
      </c>
      <c r="D94" s="30" t="str">
        <f>VLOOKUP(C94,'[2]DU LIEU'!A:E,2,0)</f>
        <v>Tiêu Thị Thu Trang</v>
      </c>
      <c r="E94" s="31">
        <f>VLOOKUP(C94,'[2]DU LIEU'!A:E,5,0)</f>
        <v>3400000</v>
      </c>
      <c r="F94" s="31">
        <v>3400000</v>
      </c>
      <c r="G94" s="31">
        <f t="shared" si="1"/>
        <v>0</v>
      </c>
      <c r="H94" s="32" t="s">
        <v>1569</v>
      </c>
      <c r="I94" s="42"/>
      <c r="J94" s="29"/>
      <c r="K94" s="29"/>
    </row>
    <row r="95" spans="1:11" ht="25.5">
      <c r="A95" s="44">
        <v>85</v>
      </c>
      <c r="B95" s="38">
        <v>42846</v>
      </c>
      <c r="C95" s="40">
        <v>402407</v>
      </c>
      <c r="D95" s="30" t="str">
        <f>VLOOKUP(C95,'[2]DU LIEU'!A:E,2,0)</f>
        <v>Vũ Thùy Trang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1570</v>
      </c>
      <c r="I95" s="42"/>
      <c r="J95" s="29"/>
      <c r="K95" s="29"/>
    </row>
    <row r="96" spans="1:11" ht="25.5">
      <c r="A96" s="44">
        <v>86</v>
      </c>
      <c r="B96" s="38">
        <v>42846</v>
      </c>
      <c r="C96" s="40" t="s">
        <v>1577</v>
      </c>
      <c r="D96" s="30" t="str">
        <f>VLOOKUP(C96,'[2]DU LIEU'!A:E,2,0)</f>
        <v xml:space="preserve">Ngô Dương Huệ Anh  </v>
      </c>
      <c r="E96" s="31">
        <f>VLOOKUP(C96,'[2]DU LIEU'!A:E,5,0)</f>
        <v>3800000</v>
      </c>
      <c r="F96" s="31">
        <v>3800000</v>
      </c>
      <c r="G96" s="31">
        <f t="shared" si="1"/>
        <v>0</v>
      </c>
      <c r="H96" s="32" t="s">
        <v>1571</v>
      </c>
      <c r="I96" s="42"/>
      <c r="J96" s="29"/>
      <c r="K96" s="29"/>
    </row>
    <row r="97" spans="1:11" ht="25.5">
      <c r="A97" s="44">
        <v>87</v>
      </c>
      <c r="B97" s="38">
        <v>42846</v>
      </c>
      <c r="C97" s="39">
        <v>370409</v>
      </c>
      <c r="D97" s="30" t="str">
        <f>VLOOKUP(C97,'[2]DU LIEU'!A:E,2,0)</f>
        <v xml:space="preserve">Đinh Thị Khánh Huyền  </v>
      </c>
      <c r="E97" s="31">
        <f>VLOOKUP(C97,'[2]DU LIEU'!A:E,5,0)</f>
        <v>3000000</v>
      </c>
      <c r="F97" s="31">
        <v>3000000</v>
      </c>
      <c r="G97" s="31">
        <f t="shared" si="1"/>
        <v>0</v>
      </c>
      <c r="H97" s="32" t="s">
        <v>1572</v>
      </c>
      <c r="I97" s="8"/>
      <c r="J97" s="29"/>
      <c r="K97" s="29"/>
    </row>
    <row r="98" spans="1:11">
      <c r="A98" s="44">
        <v>88</v>
      </c>
      <c r="B98" s="38">
        <v>42846</v>
      </c>
      <c r="C98" s="39">
        <v>402513</v>
      </c>
      <c r="D98" s="30" t="str">
        <f>VLOOKUP(C98,'[2]DU LIEU'!A:E,2,0)</f>
        <v>Lê Thiện Quang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1573</v>
      </c>
      <c r="I98" s="8"/>
      <c r="J98" s="29"/>
      <c r="K98" s="29"/>
    </row>
    <row r="99" spans="1:11" ht="25.5">
      <c r="A99" s="44">
        <v>89</v>
      </c>
      <c r="B99" s="38">
        <v>42846</v>
      </c>
      <c r="C99" s="39">
        <v>403151</v>
      </c>
      <c r="D99" s="30" t="str">
        <f>VLOOKUP(C99,'[2]DU LIEU'!A:E,2,0)</f>
        <v>Trần Thị Hằng</v>
      </c>
      <c r="E99" s="31">
        <f>VLOOKUP(C99,'[2]DU LIEU'!A:E,5,0)</f>
        <v>3000000</v>
      </c>
      <c r="F99" s="31">
        <v>3000000</v>
      </c>
      <c r="G99" s="31">
        <f t="shared" si="1"/>
        <v>0</v>
      </c>
      <c r="H99" s="32" t="s">
        <v>1574</v>
      </c>
      <c r="I99" s="8"/>
      <c r="J99" s="29"/>
      <c r="K99" s="29"/>
    </row>
    <row r="100" spans="1:11" ht="38.25">
      <c r="A100" s="44">
        <v>90</v>
      </c>
      <c r="B100" s="38">
        <v>42846</v>
      </c>
      <c r="C100" s="39" t="s">
        <v>1578</v>
      </c>
      <c r="D100" s="30" t="str">
        <f>VLOOKUP(C100,'[2]DU LIEU'!A:E,2,0)</f>
        <v>Phan Thị Thu Hà</v>
      </c>
      <c r="E100" s="31">
        <f>VLOOKUP(C100,'[2]DU LIEU'!A:E,5,0)</f>
        <v>7880000</v>
      </c>
      <c r="F100" s="31">
        <v>7880000</v>
      </c>
      <c r="G100" s="31">
        <f t="shared" si="1"/>
        <v>0</v>
      </c>
      <c r="H100" s="32" t="s">
        <v>1575</v>
      </c>
      <c r="I100" s="8"/>
      <c r="J100" s="29"/>
      <c r="K100" s="29"/>
    </row>
    <row r="101" spans="1:11" ht="25.5">
      <c r="A101" s="44">
        <v>91</v>
      </c>
      <c r="B101" s="38">
        <v>42846</v>
      </c>
      <c r="C101" s="39">
        <v>401521</v>
      </c>
      <c r="D101" s="30" t="str">
        <f>VLOOKUP(C101,'[2]DU LIEU'!A:E,2,0)</f>
        <v>Trần Huệ Trinh</v>
      </c>
      <c r="E101" s="31">
        <f>VLOOKUP(C101,'[2]DU LIEU'!A:E,5,0)</f>
        <v>3200000</v>
      </c>
      <c r="F101" s="31">
        <v>3200000</v>
      </c>
      <c r="G101" s="31">
        <f t="shared" si="1"/>
        <v>0</v>
      </c>
      <c r="H101" s="32" t="s">
        <v>1576</v>
      </c>
      <c r="I101" s="8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E9+E11</f>
        <v>348860000</v>
      </c>
      <c r="F102" s="10">
        <f>F9+F11</f>
        <v>347660000</v>
      </c>
      <c r="G102" s="10">
        <f>G9+G11</f>
        <v>-1200000</v>
      </c>
      <c r="H102" s="11"/>
      <c r="I102" s="8"/>
      <c r="J102" s="9"/>
      <c r="K102" s="9"/>
    </row>
    <row r="103" spans="1:11" ht="15">
      <c r="F103" s="43">
        <v>350487000</v>
      </c>
    </row>
    <row r="104" spans="1:11">
      <c r="F104" s="3">
        <f>F102-F103</f>
        <v>-2827000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147"/>
  <sheetViews>
    <sheetView topLeftCell="A135" workbookViewId="0">
      <selection activeCell="A15" sqref="A15:XFD14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1579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19100000</v>
      </c>
      <c r="F9" s="26">
        <f>SUM(F10:F11)</f>
        <v>18420000</v>
      </c>
      <c r="G9" s="26">
        <f>SUM(G10:G11)</f>
        <v>-680000</v>
      </c>
      <c r="H9" s="24"/>
      <c r="I9" s="27"/>
      <c r="J9" s="24"/>
      <c r="K9" s="24"/>
    </row>
    <row r="10" spans="1:11">
      <c r="A10" s="44"/>
      <c r="B10" s="38">
        <v>42849</v>
      </c>
      <c r="C10" s="40">
        <v>391064</v>
      </c>
      <c r="D10" s="30" t="str">
        <f>VLOOKUP(C10,'[2]DU LIEU'!A:E,2,0)</f>
        <v xml:space="preserve">Nguyễn Thành Thái  </v>
      </c>
      <c r="E10" s="31">
        <f>VLOOKUP(C10,'[2]DU LIEU'!A:E,5,0)</f>
        <v>3800000</v>
      </c>
      <c r="F10" s="31">
        <v>3420000</v>
      </c>
      <c r="G10" s="31">
        <f>F10-E10</f>
        <v>-380000</v>
      </c>
      <c r="H10" s="32" t="s">
        <v>1615</v>
      </c>
      <c r="I10" s="42"/>
      <c r="J10" s="29"/>
      <c r="K10" s="29"/>
    </row>
    <row r="11" spans="1:11" ht="25.5">
      <c r="A11" s="44"/>
      <c r="B11" s="38">
        <v>42849</v>
      </c>
      <c r="C11" s="40">
        <v>403044</v>
      </c>
      <c r="D11" s="30" t="str">
        <f>VLOOKUP(C11,'[2]DU LIEU'!A:E,2,0)</f>
        <v>Nguyễn Phương Anh</v>
      </c>
      <c r="E11" s="31">
        <f>VLOOKUP(C11,'[2]DU LIEU'!A:E,5,0)</f>
        <v>15300000</v>
      </c>
      <c r="F11" s="31">
        <v>15000000</v>
      </c>
      <c r="G11" s="31">
        <f>F11-E11</f>
        <v>-300000</v>
      </c>
      <c r="H11" s="32" t="s">
        <v>1700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SUM(E13:E145)</f>
        <v>550630000</v>
      </c>
      <c r="F12" s="26">
        <f>SUM(F13:F145)</f>
        <v>553930000</v>
      </c>
      <c r="G12" s="26">
        <f>SUM(G13:G145)</f>
        <v>3300000</v>
      </c>
      <c r="H12" s="24"/>
      <c r="I12" s="24"/>
      <c r="J12" s="24"/>
      <c r="K12" s="24"/>
    </row>
    <row r="13" spans="1:11" ht="25.5">
      <c r="A13" s="44"/>
      <c r="B13" s="38">
        <v>42849</v>
      </c>
      <c r="C13" s="40">
        <v>401057</v>
      </c>
      <c r="D13" s="30" t="str">
        <f>VLOOKUP(C13,'[2]DU LIEU'!A:E,2,0)</f>
        <v>Lý Thùy Linh</v>
      </c>
      <c r="E13" s="31">
        <f>VLOOKUP(C13,'[2]DU LIEU'!A:E,5,0)</f>
        <v>4600000</v>
      </c>
      <c r="F13" s="31">
        <v>7800000</v>
      </c>
      <c r="G13" s="31">
        <f>F13-E13</f>
        <v>3200000</v>
      </c>
      <c r="H13" s="32" t="s">
        <v>1612</v>
      </c>
      <c r="I13" s="42"/>
      <c r="J13" s="29"/>
      <c r="K13" s="29"/>
    </row>
    <row r="14" spans="1:11" ht="25.5">
      <c r="A14" s="44"/>
      <c r="B14" s="38">
        <v>42849</v>
      </c>
      <c r="C14" s="40">
        <v>403061</v>
      </c>
      <c r="D14" s="30" t="str">
        <f>VLOOKUP(C14,'[2]DU LIEU'!A:E,2,0)</f>
        <v>Phạm Thị Minh Phương</v>
      </c>
      <c r="E14" s="31">
        <f>VLOOKUP(C14,'[2]DU LIEU'!A:E,5,0)</f>
        <v>15300000</v>
      </c>
      <c r="F14" s="31">
        <v>15400000</v>
      </c>
      <c r="G14" s="31">
        <f>F14-E14</f>
        <v>100000</v>
      </c>
      <c r="H14" s="32" t="s">
        <v>1689</v>
      </c>
      <c r="I14" s="42"/>
      <c r="J14" s="29"/>
      <c r="K14" s="29"/>
    </row>
    <row r="15" spans="1:11">
      <c r="A15" s="44"/>
      <c r="B15" s="38">
        <v>42847</v>
      </c>
      <c r="C15" s="40">
        <v>390801</v>
      </c>
      <c r="D15" s="30" t="str">
        <f>VLOOKUP(C15,'[2]DU LIEU'!A:E,2,0)</f>
        <v xml:space="preserve">Nguyễn Thùy Linh  </v>
      </c>
      <c r="E15" s="31">
        <f>VLOOKUP(C15,'[2]DU LIEU'!A:E,5,0)</f>
        <v>3800000</v>
      </c>
      <c r="F15" s="31">
        <v>3800000</v>
      </c>
      <c r="G15" s="31">
        <f>F15-E15</f>
        <v>0</v>
      </c>
      <c r="H15" s="32" t="s">
        <v>1701</v>
      </c>
      <c r="I15" s="42"/>
      <c r="J15" s="29"/>
      <c r="K15" s="29"/>
    </row>
    <row r="16" spans="1:11">
      <c r="A16" s="44"/>
      <c r="B16" s="38">
        <v>42847</v>
      </c>
      <c r="C16" s="40">
        <v>382672</v>
      </c>
      <c r="D16" s="30" t="str">
        <f>VLOOKUP(C16,'[2]DU LIEU'!A:E,2,0)</f>
        <v xml:space="preserve">Nguyễn Thị Thu Trang  </v>
      </c>
      <c r="E16" s="31">
        <f>VLOOKUP(C16,'[2]DU LIEU'!A:E,5,0)</f>
        <v>2000000</v>
      </c>
      <c r="F16" s="31">
        <v>2000000</v>
      </c>
      <c r="G16" s="31">
        <f t="shared" ref="G16:G78" si="0">F16-E16</f>
        <v>0</v>
      </c>
      <c r="H16" s="32" t="s">
        <v>1702</v>
      </c>
      <c r="I16" s="42"/>
      <c r="J16" s="29"/>
      <c r="K16" s="29"/>
    </row>
    <row r="17" spans="1:11">
      <c r="A17" s="44"/>
      <c r="B17" s="38">
        <v>42847</v>
      </c>
      <c r="C17" s="39">
        <v>390652</v>
      </c>
      <c r="D17" s="30" t="str">
        <f>VLOOKUP(C17,'[2]DU LIEU'!A:E,2,0)</f>
        <v xml:space="preserve">Lê Đình Duy  </v>
      </c>
      <c r="E17" s="31">
        <f>VLOOKUP(C17,'[2]DU LIEU'!A:E,5,0)</f>
        <v>4000000</v>
      </c>
      <c r="F17" s="31">
        <v>4000000</v>
      </c>
      <c r="G17" s="31"/>
      <c r="H17" s="32"/>
      <c r="I17" s="42"/>
      <c r="J17" s="29"/>
      <c r="K17" s="29"/>
    </row>
    <row r="18" spans="1:11" ht="25.5">
      <c r="A18" s="44"/>
      <c r="B18" s="38">
        <v>42847</v>
      </c>
      <c r="C18" s="40">
        <v>371176</v>
      </c>
      <c r="D18" s="30" t="str">
        <f>VLOOKUP(C18,'[2]DU LIEU'!A:E,2,0)</f>
        <v xml:space="preserve">Hoàng Huyền Trang  </v>
      </c>
      <c r="E18" s="31">
        <f>VLOOKUP(C18,'[2]DU LIEU'!A:E,5,0)</f>
        <v>1400000</v>
      </c>
      <c r="F18" s="31">
        <v>1400000</v>
      </c>
      <c r="G18" s="31">
        <f t="shared" si="0"/>
        <v>0</v>
      </c>
      <c r="H18" s="32" t="s">
        <v>1703</v>
      </c>
      <c r="I18" s="42"/>
      <c r="J18" s="29"/>
      <c r="K18" s="29"/>
    </row>
    <row r="19" spans="1:11">
      <c r="A19" s="44"/>
      <c r="B19" s="38">
        <v>42847</v>
      </c>
      <c r="C19" s="40">
        <v>402108</v>
      </c>
      <c r="D19" s="30" t="str">
        <f>VLOOKUP(C19,'[2]DU LIEU'!A:E,2,0)</f>
        <v>Trần Hiền Phương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1704</v>
      </c>
      <c r="I19" s="42"/>
      <c r="J19" s="29"/>
      <c r="K19" s="29"/>
    </row>
    <row r="20" spans="1:11">
      <c r="A20" s="44"/>
      <c r="B20" s="38">
        <v>42847</v>
      </c>
      <c r="C20" s="40">
        <v>402104</v>
      </c>
      <c r="D20" s="30" t="str">
        <f>VLOOKUP(C20,'[2]DU LIEU'!A:E,2,0)</f>
        <v>Vũ Thị Giang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1705</v>
      </c>
      <c r="I20" s="42"/>
      <c r="J20" s="29"/>
      <c r="K20" s="29"/>
    </row>
    <row r="21" spans="1:11" ht="38.25">
      <c r="A21" s="44"/>
      <c r="B21" s="38">
        <v>42847</v>
      </c>
      <c r="C21" s="40">
        <v>390381</v>
      </c>
      <c r="D21" s="30" t="str">
        <f>VLOOKUP(C21,'[2]DU LIEU'!A:E,2,0)</f>
        <v xml:space="preserve">Bế Thị Mỹ Anh  </v>
      </c>
      <c r="E21" s="31">
        <f>VLOOKUP(C21,'[2]DU LIEU'!A:E,5,0)</f>
        <v>11500000</v>
      </c>
      <c r="F21" s="31">
        <v>11500000</v>
      </c>
      <c r="G21" s="31">
        <f t="shared" si="0"/>
        <v>0</v>
      </c>
      <c r="H21" s="32" t="s">
        <v>1706</v>
      </c>
      <c r="I21" s="42"/>
      <c r="J21" s="29"/>
      <c r="K21" s="29"/>
    </row>
    <row r="22" spans="1:11" ht="25.5">
      <c r="A22" s="44"/>
      <c r="B22" s="38">
        <v>42847</v>
      </c>
      <c r="C22" s="40">
        <v>392342</v>
      </c>
      <c r="D22" s="30" t="str">
        <f>VLOOKUP(C22,'[2]DU LIEU'!A:E,2,0)</f>
        <v xml:space="preserve">Phạm Thị Lâm Anh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1707</v>
      </c>
      <c r="I22" s="42"/>
      <c r="J22" s="29"/>
      <c r="K22" s="29"/>
    </row>
    <row r="23" spans="1:11">
      <c r="A23" s="44"/>
      <c r="B23" s="38">
        <v>42847</v>
      </c>
      <c r="C23" s="40">
        <v>392250</v>
      </c>
      <c r="D23" s="30" t="str">
        <f>VLOOKUP(C23,'[2]DU LIEU'!A:E,2,0)</f>
        <v xml:space="preserve">Lê Thị Hiền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1708</v>
      </c>
      <c r="I23" s="42"/>
      <c r="J23" s="29"/>
      <c r="K23" s="29"/>
    </row>
    <row r="24" spans="1:11">
      <c r="A24" s="44"/>
      <c r="B24" s="38">
        <v>42847</v>
      </c>
      <c r="C24" s="40">
        <v>382853</v>
      </c>
      <c r="D24" s="30" t="str">
        <f>VLOOKUP(C24,'[2]DU LIEU'!A:E,2,0)</f>
        <v xml:space="preserve">Lê Thị Việt Hà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1709</v>
      </c>
      <c r="I24" s="42"/>
      <c r="J24" s="29"/>
      <c r="K24" s="29"/>
    </row>
    <row r="25" spans="1:11">
      <c r="A25" s="44"/>
      <c r="B25" s="38">
        <v>42847</v>
      </c>
      <c r="C25" s="40">
        <v>382802</v>
      </c>
      <c r="D25" s="30" t="str">
        <f>VLOOKUP(C25,'[2]DU LIEU'!A:E,2,0)</f>
        <v xml:space="preserve">Tạ Thị Hoà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1710</v>
      </c>
      <c r="I25" s="42"/>
      <c r="J25" s="29"/>
      <c r="K25" s="29"/>
    </row>
    <row r="26" spans="1:11">
      <c r="A26" s="44"/>
      <c r="B26" s="38">
        <v>42847</v>
      </c>
      <c r="C26" s="40">
        <v>382632</v>
      </c>
      <c r="D26" s="30" t="str">
        <f>VLOOKUP(C26,'[2]DU LIEU'!A:E,2,0)</f>
        <v xml:space="preserve">Nguyễn Thị Bích Phượng  </v>
      </c>
      <c r="E26" s="31">
        <f>VLOOKUP(C26,'[2]DU LIEU'!A:E,5,0)</f>
        <v>2000000</v>
      </c>
      <c r="F26" s="31">
        <v>2000000</v>
      </c>
      <c r="G26" s="31">
        <f t="shared" si="0"/>
        <v>0</v>
      </c>
      <c r="H26" s="32" t="s">
        <v>1711</v>
      </c>
      <c r="I26" s="42"/>
      <c r="J26" s="29"/>
      <c r="K26" s="29"/>
    </row>
    <row r="27" spans="1:11">
      <c r="A27" s="44"/>
      <c r="B27" s="38">
        <v>42847</v>
      </c>
      <c r="C27" s="40">
        <v>382814</v>
      </c>
      <c r="D27" s="30" t="str">
        <f>VLOOKUP(C27,'[2]DU LIEU'!A:E,2,0)</f>
        <v xml:space="preserve">Mai Linh Chi  </v>
      </c>
      <c r="E27" s="31">
        <f>VLOOKUP(C27,'[2]DU LIEU'!A:E,5,0)</f>
        <v>2000000</v>
      </c>
      <c r="F27" s="31">
        <v>2000000</v>
      </c>
      <c r="G27" s="31">
        <f t="shared" si="0"/>
        <v>0</v>
      </c>
      <c r="H27" s="32" t="s">
        <v>1712</v>
      </c>
      <c r="I27" s="42"/>
      <c r="J27" s="29"/>
      <c r="K27" s="29"/>
    </row>
    <row r="28" spans="1:11">
      <c r="A28" s="44"/>
      <c r="B28" s="38">
        <v>42847</v>
      </c>
      <c r="C28" s="40">
        <v>382408</v>
      </c>
      <c r="D28" s="30" t="str">
        <f>VLOOKUP(C28,'[2]DU LIEU'!A:E,2,0)</f>
        <v xml:space="preserve">Đinh Thị Bích Lộc  </v>
      </c>
      <c r="E28" s="31">
        <f>VLOOKUP(C28,'[2]DU LIEU'!A:E,5,0)</f>
        <v>2000000</v>
      </c>
      <c r="F28" s="31">
        <v>2000000</v>
      </c>
      <c r="G28" s="31">
        <f t="shared" si="0"/>
        <v>0</v>
      </c>
      <c r="H28" s="32" t="s">
        <v>1713</v>
      </c>
      <c r="I28" s="42"/>
      <c r="J28" s="29"/>
      <c r="K28" s="29"/>
    </row>
    <row r="29" spans="1:11">
      <c r="A29" s="44"/>
      <c r="B29" s="38">
        <v>42847</v>
      </c>
      <c r="C29" s="40">
        <v>392454</v>
      </c>
      <c r="D29" s="30" t="str">
        <f>VLOOKUP(C29,'[2]DU LIEU'!A:E,2,0)</f>
        <v xml:space="preserve">Lê Thị Thoa  </v>
      </c>
      <c r="E29" s="31">
        <f>VLOOKUP(C29,'[2]DU LIEU'!A:E,5,0)</f>
        <v>3000000</v>
      </c>
      <c r="F29" s="31">
        <v>3000000</v>
      </c>
      <c r="G29" s="31">
        <f t="shared" si="0"/>
        <v>0</v>
      </c>
      <c r="H29" s="32" t="s">
        <v>1714</v>
      </c>
      <c r="I29" s="42"/>
      <c r="J29" s="29"/>
      <c r="K29" s="29"/>
    </row>
    <row r="30" spans="1:11">
      <c r="A30" s="44"/>
      <c r="B30" s="38">
        <v>42847</v>
      </c>
      <c r="C30" s="40">
        <v>382857</v>
      </c>
      <c r="D30" s="30" t="str">
        <f>VLOOKUP(C30,'[2]DU LIEU'!A:E,2,0)</f>
        <v xml:space="preserve">Phạm Trần Minh Khuê  </v>
      </c>
      <c r="E30" s="31">
        <f>VLOOKUP(C30,'[2]DU LIEU'!A:E,5,0)</f>
        <v>2000000</v>
      </c>
      <c r="F30" s="31">
        <v>2000000</v>
      </c>
      <c r="G30" s="31">
        <f t="shared" si="0"/>
        <v>0</v>
      </c>
      <c r="H30" s="32" t="s">
        <v>1715</v>
      </c>
      <c r="I30" s="42"/>
      <c r="J30" s="29"/>
      <c r="K30" s="29"/>
    </row>
    <row r="31" spans="1:11" ht="25.5">
      <c r="A31" s="44"/>
      <c r="B31" s="38">
        <v>42849</v>
      </c>
      <c r="C31" s="40">
        <v>382237</v>
      </c>
      <c r="D31" s="30" t="str">
        <f>VLOOKUP(C31,'[2]DU LIEU'!A:E,2,0)</f>
        <v xml:space="preserve">Nguyễn Thị Phương Thảo  </v>
      </c>
      <c r="E31" s="31">
        <f>VLOOKUP(C31,'[2]DU LIEU'!A:E,5,0)</f>
        <v>2000000</v>
      </c>
      <c r="F31" s="31">
        <v>2000000</v>
      </c>
      <c r="G31" s="31">
        <f t="shared" si="0"/>
        <v>0</v>
      </c>
      <c r="H31" s="32" t="s">
        <v>1582</v>
      </c>
      <c r="I31" s="42"/>
      <c r="J31" s="29"/>
      <c r="K31" s="29"/>
    </row>
    <row r="32" spans="1:11">
      <c r="A32" s="44"/>
      <c r="B32" s="38">
        <v>42849</v>
      </c>
      <c r="C32" s="40">
        <v>403076</v>
      </c>
      <c r="D32" s="30" t="str">
        <f>VLOOKUP(C32,'[2]DU LIEU'!A:E,2,0)</f>
        <v>Trần Hà Ngân</v>
      </c>
      <c r="E32" s="31">
        <f>VLOOKUP(C32,'[2]DU LIEU'!A:E,5,0)</f>
        <v>15300000</v>
      </c>
      <c r="F32" s="31">
        <v>15300000</v>
      </c>
      <c r="G32" s="31">
        <f t="shared" si="0"/>
        <v>0</v>
      </c>
      <c r="H32" s="32" t="s">
        <v>1583</v>
      </c>
      <c r="I32" s="42"/>
      <c r="J32" s="29"/>
      <c r="K32" s="29"/>
    </row>
    <row r="33" spans="1:11" ht="25.5">
      <c r="A33" s="44"/>
      <c r="B33" s="38">
        <v>42849</v>
      </c>
      <c r="C33" s="40">
        <v>392648</v>
      </c>
      <c r="D33" s="30" t="str">
        <f>VLOOKUP(C33,'[2]DU LIEU'!A:E,2,0)</f>
        <v xml:space="preserve">Nguyễn Thị Như Quỳnh  </v>
      </c>
      <c r="E33" s="31">
        <f>VLOOKUP(C33,'[2]DU LIEU'!A:E,5,0)</f>
        <v>3000000</v>
      </c>
      <c r="F33" s="31">
        <v>3000000</v>
      </c>
      <c r="G33" s="31">
        <f t="shared" si="0"/>
        <v>0</v>
      </c>
      <c r="H33" s="32" t="s">
        <v>1584</v>
      </c>
      <c r="I33" s="42"/>
      <c r="J33" s="29"/>
      <c r="K33" s="29"/>
    </row>
    <row r="34" spans="1:11">
      <c r="A34" s="44"/>
      <c r="B34" s="38">
        <v>42849</v>
      </c>
      <c r="C34" s="40">
        <v>381605</v>
      </c>
      <c r="D34" s="30" t="str">
        <f>VLOOKUP(C34,'[2]DU LIEU'!A:E,2,0)</f>
        <v xml:space="preserve">Triệu Thị Xuyến  </v>
      </c>
      <c r="E34" s="31">
        <f>VLOOKUP(C34,'[2]DU LIEU'!A:E,5,0)</f>
        <v>400000</v>
      </c>
      <c r="F34" s="31">
        <v>400000</v>
      </c>
      <c r="G34" s="31">
        <f t="shared" si="0"/>
        <v>0</v>
      </c>
      <c r="H34" s="32" t="s">
        <v>1585</v>
      </c>
      <c r="I34" s="42"/>
      <c r="J34" s="29"/>
      <c r="K34" s="29"/>
    </row>
    <row r="35" spans="1:11">
      <c r="A35" s="44"/>
      <c r="B35" s="38">
        <v>42849</v>
      </c>
      <c r="C35" s="40">
        <v>401251</v>
      </c>
      <c r="D35" s="30" t="str">
        <f>VLOOKUP(C35,'[2]DU LIEU'!A:E,2,0)</f>
        <v>Nguyễn Thị Ngọc Dung</v>
      </c>
      <c r="E35" s="31">
        <f>VLOOKUP(C35,'[2]DU LIEU'!A:E,5,0)</f>
        <v>3800000</v>
      </c>
      <c r="F35" s="31">
        <v>3800000</v>
      </c>
      <c r="G35" s="31">
        <f t="shared" si="0"/>
        <v>0</v>
      </c>
      <c r="H35" s="32" t="s">
        <v>1586</v>
      </c>
      <c r="I35" s="42"/>
      <c r="J35" s="29"/>
      <c r="K35" s="29"/>
    </row>
    <row r="36" spans="1:11" ht="25.5">
      <c r="A36" s="44"/>
      <c r="B36" s="38">
        <v>42849</v>
      </c>
      <c r="C36" s="40">
        <v>401230</v>
      </c>
      <c r="D36" s="30" t="str">
        <f>VLOOKUP(C36,'[2]DU LIEU'!A:E,2,0)</f>
        <v>Nguyễn Kim Anh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1587</v>
      </c>
      <c r="I36" s="42"/>
      <c r="J36" s="29"/>
      <c r="K36" s="29"/>
    </row>
    <row r="37" spans="1:11">
      <c r="A37" s="44"/>
      <c r="B37" s="38">
        <v>42849</v>
      </c>
      <c r="C37" s="40">
        <v>390847</v>
      </c>
      <c r="D37" s="30" t="str">
        <f>VLOOKUP(C37,'[2]DU LIEU'!A:E,2,0)</f>
        <v xml:space="preserve">Phạm Linh Chi  </v>
      </c>
      <c r="E37" s="31">
        <f>VLOOKUP(C37,'[2]DU LIEU'!A:E,5,0)</f>
        <v>12750000</v>
      </c>
      <c r="F37" s="31">
        <v>12750000</v>
      </c>
      <c r="G37" s="31">
        <f t="shared" si="0"/>
        <v>0</v>
      </c>
      <c r="H37" s="32" t="s">
        <v>1588</v>
      </c>
      <c r="I37" s="42"/>
      <c r="J37" s="29"/>
      <c r="K37" s="29"/>
    </row>
    <row r="38" spans="1:11">
      <c r="A38" s="44"/>
      <c r="B38" s="38">
        <v>42849</v>
      </c>
      <c r="C38" s="40">
        <v>403937</v>
      </c>
      <c r="D38" s="30" t="str">
        <f>VLOOKUP(C38,'[2]DU LIEU'!A:E,2,0)</f>
        <v>Đỗ Nguyễn Khánh Linh</v>
      </c>
      <c r="E38" s="31">
        <f>VLOOKUP(C38,'[2]DU LIEU'!A:E,5,0)</f>
        <v>7000000</v>
      </c>
      <c r="F38" s="31">
        <v>7000000</v>
      </c>
      <c r="G38" s="31">
        <f t="shared" si="0"/>
        <v>0</v>
      </c>
      <c r="H38" s="32" t="s">
        <v>1589</v>
      </c>
      <c r="I38" s="42"/>
      <c r="J38" s="29"/>
      <c r="K38" s="29"/>
    </row>
    <row r="39" spans="1:11">
      <c r="A39" s="44"/>
      <c r="B39" s="38">
        <v>42849</v>
      </c>
      <c r="C39" s="40">
        <v>380464</v>
      </c>
      <c r="D39" s="30" t="str">
        <f>VLOOKUP(C39,'[2]DU LIEU'!A:E,2,0)</f>
        <v xml:space="preserve">Lò Thuỳ Trang  </v>
      </c>
      <c r="E39" s="31">
        <f>VLOOKUP(C39,'[2]DU LIEU'!A:E,5,0)</f>
        <v>1800000</v>
      </c>
      <c r="F39" s="31">
        <v>1800000</v>
      </c>
      <c r="G39" s="31">
        <f t="shared" si="0"/>
        <v>0</v>
      </c>
      <c r="H39" s="32" t="s">
        <v>1590</v>
      </c>
      <c r="I39" s="42"/>
      <c r="J39" s="29"/>
      <c r="K39" s="29"/>
    </row>
    <row r="40" spans="1:11" ht="25.5">
      <c r="A40" s="44"/>
      <c r="B40" s="38">
        <v>42849</v>
      </c>
      <c r="C40" s="40">
        <v>403060</v>
      </c>
      <c r="D40" s="30" t="str">
        <f>VLOOKUP(C40,'[2]DU LIEU'!A:E,2,0)</f>
        <v>Trần Hưng Phúc</v>
      </c>
      <c r="E40" s="31">
        <f>VLOOKUP(C40,'[2]DU LIEU'!A:E,5,0)</f>
        <v>15300000</v>
      </c>
      <c r="F40" s="31">
        <v>15300000</v>
      </c>
      <c r="G40" s="31">
        <f t="shared" si="0"/>
        <v>0</v>
      </c>
      <c r="H40" s="32" t="s">
        <v>1591</v>
      </c>
      <c r="I40" s="42"/>
      <c r="J40" s="29"/>
      <c r="K40" s="29"/>
    </row>
    <row r="41" spans="1:11">
      <c r="A41" s="44"/>
      <c r="B41" s="38">
        <v>42849</v>
      </c>
      <c r="C41" s="40">
        <v>401022</v>
      </c>
      <c r="D41" s="30" t="str">
        <f>VLOOKUP(C41,'[2]DU LIEU'!A:E,2,0)</f>
        <v>Nguyễn Thúy Hiền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1592</v>
      </c>
      <c r="I41" s="42"/>
      <c r="J41" s="29"/>
      <c r="K41" s="29"/>
    </row>
    <row r="42" spans="1:11" ht="25.5">
      <c r="A42" s="44"/>
      <c r="B42" s="38">
        <v>42849</v>
      </c>
      <c r="C42" s="40">
        <v>390345</v>
      </c>
      <c r="D42" s="30" t="str">
        <f>VLOOKUP(C42,'[2]DU LIEU'!A:E,2,0)</f>
        <v xml:space="preserve">Phạm Anh Hùng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1593</v>
      </c>
      <c r="I42" s="42"/>
      <c r="J42" s="29"/>
      <c r="K42" s="29"/>
    </row>
    <row r="43" spans="1:11">
      <c r="A43" s="44"/>
      <c r="B43" s="38">
        <v>42849</v>
      </c>
      <c r="C43" s="40">
        <v>400206</v>
      </c>
      <c r="D43" s="30" t="str">
        <f>VLOOKUP(C43,'[2]DU LIEU'!A:E,2,0)</f>
        <v>Từ Văn Bắc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1594</v>
      </c>
      <c r="I43" s="42"/>
      <c r="J43" s="29"/>
      <c r="K43" s="29"/>
    </row>
    <row r="44" spans="1:11" ht="25.5">
      <c r="A44" s="44"/>
      <c r="B44" s="38">
        <v>42849</v>
      </c>
      <c r="C44" s="40">
        <v>400343</v>
      </c>
      <c r="D44" s="30" t="str">
        <f>VLOOKUP(C44,'[2]DU LIEU'!A:E,2,0)</f>
        <v>Nguyễn Xuân Quỳnh</v>
      </c>
      <c r="E44" s="31">
        <f>VLOOKUP(C44,'[2]DU LIEU'!A:E,5,0)</f>
        <v>3400000</v>
      </c>
      <c r="F44" s="31">
        <v>3400000</v>
      </c>
      <c r="G44" s="31">
        <f t="shared" si="0"/>
        <v>0</v>
      </c>
      <c r="H44" s="32" t="s">
        <v>1595</v>
      </c>
      <c r="I44" s="42"/>
      <c r="J44" s="29"/>
      <c r="K44" s="29"/>
    </row>
    <row r="45" spans="1:11" ht="25.5">
      <c r="A45" s="44"/>
      <c r="B45" s="38">
        <v>42849</v>
      </c>
      <c r="C45" s="40">
        <v>381228</v>
      </c>
      <c r="D45" s="30" t="str">
        <f>VLOOKUP(C45,'[2]DU LIEU'!A:E,2,0)</f>
        <v xml:space="preserve">Nguyễn Thị Nga  </v>
      </c>
      <c r="E45" s="31">
        <f>VLOOKUP(C45,'[2]DU LIEU'!A:E,5,0)</f>
        <v>1000000</v>
      </c>
      <c r="F45" s="31">
        <v>1000000</v>
      </c>
      <c r="G45" s="31">
        <f t="shared" si="0"/>
        <v>0</v>
      </c>
      <c r="H45" s="32" t="s">
        <v>1596</v>
      </c>
      <c r="I45" s="42"/>
      <c r="J45" s="29"/>
      <c r="K45" s="29"/>
    </row>
    <row r="46" spans="1:11">
      <c r="A46" s="44"/>
      <c r="B46" s="38">
        <v>42849</v>
      </c>
      <c r="C46" s="40">
        <v>391932</v>
      </c>
      <c r="D46" s="30" t="str">
        <f>VLOOKUP(C46,'[2]DU LIEU'!A:E,2,0)</f>
        <v xml:space="preserve">Ma Thị Chuyên  </v>
      </c>
      <c r="E46" s="31">
        <f>VLOOKUP(C46,'[2]DU LIEU'!A:E,5,0)</f>
        <v>1140000</v>
      </c>
      <c r="F46" s="31">
        <v>1140000</v>
      </c>
      <c r="G46" s="31">
        <f t="shared" si="0"/>
        <v>0</v>
      </c>
      <c r="H46" s="32" t="s">
        <v>1597</v>
      </c>
      <c r="I46" s="42"/>
      <c r="J46" s="29"/>
      <c r="K46" s="29"/>
    </row>
    <row r="47" spans="1:11" ht="25.5">
      <c r="A47" s="44"/>
      <c r="B47" s="38">
        <v>42849</v>
      </c>
      <c r="C47" s="40">
        <v>382058</v>
      </c>
      <c r="D47" s="30" t="str">
        <f>VLOOKUP(C47,'[2]DU LIEU'!A:E,2,0)</f>
        <v xml:space="preserve">Nông Thị Bình  </v>
      </c>
      <c r="E47" s="31">
        <f>VLOOKUP(C47,'[2]DU LIEU'!A:E,5,0)</f>
        <v>1400000</v>
      </c>
      <c r="F47" s="31">
        <v>1400000</v>
      </c>
      <c r="G47" s="31">
        <f t="shared" si="0"/>
        <v>0</v>
      </c>
      <c r="H47" s="32" t="s">
        <v>1598</v>
      </c>
      <c r="I47" s="42"/>
      <c r="J47" s="29"/>
      <c r="K47" s="29"/>
    </row>
    <row r="48" spans="1:11" ht="25.5">
      <c r="A48" s="44"/>
      <c r="B48" s="38">
        <v>42849</v>
      </c>
      <c r="C48" s="40">
        <v>391835</v>
      </c>
      <c r="D48" s="30" t="str">
        <f>VLOOKUP(C48,'[2]DU LIEU'!A:E,2,0)</f>
        <v xml:space="preserve">Nguyễn Thu Hà  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1599</v>
      </c>
      <c r="I48" s="42"/>
      <c r="J48" s="29"/>
      <c r="K48" s="29"/>
    </row>
    <row r="49" spans="1:11" ht="25.5">
      <c r="A49" s="44"/>
      <c r="B49" s="38">
        <v>42849</v>
      </c>
      <c r="C49" s="40">
        <v>382608</v>
      </c>
      <c r="D49" s="30" t="str">
        <f>VLOOKUP(C49,'[2]DU LIEU'!A:E,2,0)</f>
        <v xml:space="preserve">Nguyễn Thị Vân Anh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1600</v>
      </c>
      <c r="I49" s="42"/>
      <c r="J49" s="29"/>
      <c r="K49" s="29"/>
    </row>
    <row r="50" spans="1:11" ht="25.5">
      <c r="A50" s="44"/>
      <c r="B50" s="38">
        <v>42849</v>
      </c>
      <c r="C50" s="40">
        <v>401814</v>
      </c>
      <c r="D50" s="30" t="str">
        <f>VLOOKUP(C50,'[2]DU LIEU'!A:E,2,0)</f>
        <v>Vũ Thị Tố Chinh</v>
      </c>
      <c r="E50" s="31">
        <f>VLOOKUP(C50,'[2]DU LIEU'!A:E,5,0)</f>
        <v>15300000</v>
      </c>
      <c r="F50" s="31">
        <v>15300000</v>
      </c>
      <c r="G50" s="31">
        <f t="shared" si="0"/>
        <v>0</v>
      </c>
      <c r="H50" s="32" t="s">
        <v>1601</v>
      </c>
      <c r="I50" s="42"/>
      <c r="J50" s="29"/>
      <c r="K50" s="29"/>
    </row>
    <row r="51" spans="1:11" ht="25.5">
      <c r="A51" s="44"/>
      <c r="B51" s="38">
        <v>42849</v>
      </c>
      <c r="C51" s="40">
        <v>400659</v>
      </c>
      <c r="D51" s="30" t="str">
        <f>VLOOKUP(C51,'[2]DU LIEU'!A:E,2,0)</f>
        <v>Phan Thị Phương Thảo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1602</v>
      </c>
      <c r="I51" s="42"/>
      <c r="J51" s="29"/>
      <c r="K51" s="29"/>
    </row>
    <row r="52" spans="1:11" ht="25.5">
      <c r="A52" s="44"/>
      <c r="B52" s="38">
        <v>42849</v>
      </c>
      <c r="C52" s="40">
        <v>380566</v>
      </c>
      <c r="D52" s="30" t="str">
        <f>VLOOKUP(C52,'[2]DU LIEU'!A:E,2,0)</f>
        <v xml:space="preserve">Nghiêm Thị Ngọc Anh  </v>
      </c>
      <c r="E52" s="31">
        <f>VLOOKUP(C52,'[2]DU LIEU'!A:E,5,0)</f>
        <v>800000</v>
      </c>
      <c r="F52" s="31">
        <v>800000</v>
      </c>
      <c r="G52" s="31">
        <f t="shared" si="0"/>
        <v>0</v>
      </c>
      <c r="H52" s="32" t="s">
        <v>1603</v>
      </c>
      <c r="I52" s="42"/>
      <c r="J52" s="29"/>
      <c r="K52" s="29"/>
    </row>
    <row r="53" spans="1:11" ht="25.5">
      <c r="A53" s="44"/>
      <c r="B53" s="38">
        <v>42849</v>
      </c>
      <c r="C53" s="40">
        <v>380666</v>
      </c>
      <c r="D53" s="30" t="str">
        <f>VLOOKUP(C53,'[2]DU LIEU'!A:E,2,0)</f>
        <v xml:space="preserve">Nghiêm Thị Vân Anh  </v>
      </c>
      <c r="E53" s="31">
        <f>VLOOKUP(C53,'[2]DU LIEU'!A:E,5,0)</f>
        <v>800000</v>
      </c>
      <c r="F53" s="31">
        <v>800000</v>
      </c>
      <c r="G53" s="31">
        <f t="shared" si="0"/>
        <v>0</v>
      </c>
      <c r="H53" s="32" t="s">
        <v>1604</v>
      </c>
      <c r="I53" s="42"/>
      <c r="J53" s="29"/>
      <c r="K53" s="29"/>
    </row>
    <row r="54" spans="1:11" ht="25.5">
      <c r="A54" s="44"/>
      <c r="B54" s="38">
        <v>42849</v>
      </c>
      <c r="C54" s="40">
        <v>392848</v>
      </c>
      <c r="D54" s="30" t="str">
        <f>VLOOKUP(C54,'[2]DU LIEU'!A:E,2,0)</f>
        <v xml:space="preserve">Nguyễn Quỳnh Trang  </v>
      </c>
      <c r="E54" s="31">
        <f>VLOOKUP(C54,'[2]DU LIEU'!A:E,5,0)</f>
        <v>3000000</v>
      </c>
      <c r="F54" s="31">
        <v>3000000</v>
      </c>
      <c r="G54" s="31">
        <f t="shared" si="0"/>
        <v>0</v>
      </c>
      <c r="H54" s="32" t="s">
        <v>1605</v>
      </c>
      <c r="I54" s="42"/>
      <c r="J54" s="29"/>
      <c r="K54" s="29"/>
    </row>
    <row r="55" spans="1:11" ht="25.5">
      <c r="A55" s="44"/>
      <c r="B55" s="38">
        <v>42849</v>
      </c>
      <c r="C55" s="40">
        <v>390650</v>
      </c>
      <c r="D55" s="30" t="str">
        <f>VLOOKUP(C55,'[2]DU LIEU'!A:E,2,0)</f>
        <v xml:space="preserve">Nguyễn Hà Hiền Thảo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1606</v>
      </c>
      <c r="I55" s="42"/>
      <c r="J55" s="29"/>
      <c r="K55" s="29"/>
    </row>
    <row r="56" spans="1:11">
      <c r="A56" s="44"/>
      <c r="B56" s="38">
        <v>42849</v>
      </c>
      <c r="C56" s="40">
        <v>390350</v>
      </c>
      <c r="D56" s="30" t="str">
        <f>VLOOKUP(C56,'[2]DU LIEU'!A:E,2,0)</f>
        <v xml:space="preserve">Trịnh Việt Anh  </v>
      </c>
      <c r="E56" s="31">
        <f>VLOOKUP(C56,'[2]DU LIEU'!A:E,5,0)</f>
        <v>3800000</v>
      </c>
      <c r="F56" s="31">
        <v>3800000</v>
      </c>
      <c r="G56" s="31">
        <f t="shared" si="0"/>
        <v>0</v>
      </c>
      <c r="H56" s="32" t="s">
        <v>1607</v>
      </c>
      <c r="I56" s="42"/>
      <c r="J56" s="29"/>
      <c r="K56" s="29"/>
    </row>
    <row r="57" spans="1:11">
      <c r="A57" s="44"/>
      <c r="B57" s="38">
        <v>42849</v>
      </c>
      <c r="C57" s="40">
        <v>391825</v>
      </c>
      <c r="D57" s="30" t="str">
        <f>VLOOKUP(C57,'[2]DU LIEU'!A:E,2,0)</f>
        <v xml:space="preserve">Lê Văn Minh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1608</v>
      </c>
      <c r="I57" s="42"/>
      <c r="J57" s="29"/>
      <c r="K57" s="29"/>
    </row>
    <row r="58" spans="1:11" ht="25.5">
      <c r="A58" s="44"/>
      <c r="B58" s="38">
        <v>42849</v>
      </c>
      <c r="C58" s="40">
        <v>392422</v>
      </c>
      <c r="D58" s="30" t="str">
        <f>VLOOKUP(C58,'[2]DU LIEU'!A:E,2,0)</f>
        <v xml:space="preserve">Nguyễn Thị Minh Tâm  </v>
      </c>
      <c r="E58" s="31">
        <f>VLOOKUP(C58,'[2]DU LIEU'!A:E,5,0)</f>
        <v>3600000</v>
      </c>
      <c r="F58" s="31">
        <v>3600000</v>
      </c>
      <c r="G58" s="31">
        <f t="shared" si="0"/>
        <v>0</v>
      </c>
      <c r="H58" s="32" t="s">
        <v>1609</v>
      </c>
      <c r="I58" s="42"/>
      <c r="J58" s="29"/>
      <c r="K58" s="29"/>
    </row>
    <row r="59" spans="1:11">
      <c r="A59" s="44"/>
      <c r="B59" s="38">
        <v>42849</v>
      </c>
      <c r="C59" s="40">
        <v>391965</v>
      </c>
      <c r="D59" s="30" t="str">
        <f>VLOOKUP(C59,'[2]DU LIEU'!A:E,2,0)</f>
        <v xml:space="preserve">Nguyễn Thị Hạnh  </v>
      </c>
      <c r="E59" s="31">
        <f>VLOOKUP(C59,'[2]DU LIEU'!A:E,5,0)</f>
        <v>4000000</v>
      </c>
      <c r="F59" s="31">
        <v>4000000</v>
      </c>
      <c r="G59" s="31">
        <f t="shared" si="0"/>
        <v>0</v>
      </c>
      <c r="H59" s="32" t="s">
        <v>1610</v>
      </c>
      <c r="I59" s="42"/>
      <c r="J59" s="29"/>
      <c r="K59" s="29"/>
    </row>
    <row r="60" spans="1:11" ht="25.5">
      <c r="A60" s="44"/>
      <c r="B60" s="38">
        <v>42849</v>
      </c>
      <c r="C60" s="40">
        <v>390653</v>
      </c>
      <c r="D60" s="30" t="str">
        <f>VLOOKUP(C60,'[2]DU LIEU'!A:E,2,0)</f>
        <v xml:space="preserve">Nguyễn Trần Thảo Linh  </v>
      </c>
      <c r="E60" s="31">
        <f>VLOOKUP(C60,'[2]DU LIEU'!A:E,5,0)</f>
        <v>4000000</v>
      </c>
      <c r="F60" s="31">
        <v>4000000</v>
      </c>
      <c r="G60" s="31">
        <f t="shared" si="0"/>
        <v>0</v>
      </c>
      <c r="H60" s="32" t="s">
        <v>1611</v>
      </c>
      <c r="I60" s="42"/>
      <c r="J60" s="29"/>
      <c r="K60" s="29"/>
    </row>
    <row r="61" spans="1:11">
      <c r="A61" s="44"/>
      <c r="B61" s="38">
        <v>42849</v>
      </c>
      <c r="C61" s="40">
        <v>382601</v>
      </c>
      <c r="D61" s="30" t="str">
        <f>VLOOKUP(C61,'[2]DU LIEU'!A:E,2,0)</f>
        <v xml:space="preserve">Diệp Thị Liên  </v>
      </c>
      <c r="E61" s="31">
        <f>VLOOKUP(C61,'[2]DU LIEU'!A:E,5,0)</f>
        <v>2000000</v>
      </c>
      <c r="F61" s="31">
        <v>2000000</v>
      </c>
      <c r="G61" s="31">
        <f t="shared" si="0"/>
        <v>0</v>
      </c>
      <c r="H61" s="32" t="s">
        <v>1613</v>
      </c>
      <c r="I61" s="42"/>
      <c r="J61" s="29"/>
      <c r="K61" s="29"/>
    </row>
    <row r="62" spans="1:11">
      <c r="A62" s="44"/>
      <c r="B62" s="38">
        <v>42849</v>
      </c>
      <c r="C62" s="40">
        <v>382226</v>
      </c>
      <c r="D62" s="30" t="str">
        <f>VLOOKUP(C62,'[2]DU LIEU'!A:E,2,0)</f>
        <v xml:space="preserve">Đặng Bảo Linh  </v>
      </c>
      <c r="E62" s="31">
        <f>VLOOKUP(C62,'[2]DU LIEU'!A:E,5,0)</f>
        <v>2000000</v>
      </c>
      <c r="F62" s="31">
        <v>2000000</v>
      </c>
      <c r="G62" s="31">
        <f t="shared" si="0"/>
        <v>0</v>
      </c>
      <c r="H62" s="32" t="s">
        <v>1614</v>
      </c>
      <c r="I62" s="42"/>
      <c r="J62" s="29"/>
      <c r="K62" s="29"/>
    </row>
    <row r="63" spans="1:11">
      <c r="A63" s="44"/>
      <c r="B63" s="38">
        <v>42849</v>
      </c>
      <c r="C63" s="40">
        <v>382550</v>
      </c>
      <c r="D63" s="30" t="str">
        <f>VLOOKUP(C63,'[2]DU LIEU'!A:E,2,0)</f>
        <v xml:space="preserve">Nguyễn Thị Huyền Nhung  </v>
      </c>
      <c r="E63" s="31">
        <f>VLOOKUP(C63,'[2]DU LIEU'!A:E,5,0)</f>
        <v>2000000</v>
      </c>
      <c r="F63" s="31">
        <v>2000000</v>
      </c>
      <c r="G63" s="31">
        <f t="shared" si="0"/>
        <v>0</v>
      </c>
      <c r="H63" s="32" t="s">
        <v>1616</v>
      </c>
      <c r="I63" s="42"/>
      <c r="J63" s="29"/>
      <c r="K63" s="29"/>
    </row>
    <row r="64" spans="1:11">
      <c r="A64" s="44"/>
      <c r="B64" s="38">
        <v>42849</v>
      </c>
      <c r="C64" s="40">
        <v>382456</v>
      </c>
      <c r="D64" s="30" t="str">
        <f>VLOOKUP(C64,'[2]DU LIEU'!A:E,2,0)</f>
        <v xml:space="preserve">Nguyễn Thị Lan Anh  </v>
      </c>
      <c r="E64" s="31">
        <f>VLOOKUP(C64,'[2]DU LIEU'!A:E,5,0)</f>
        <v>2000000</v>
      </c>
      <c r="F64" s="31">
        <v>2000000</v>
      </c>
      <c r="G64" s="31">
        <f t="shared" si="0"/>
        <v>0</v>
      </c>
      <c r="H64" s="32" t="s">
        <v>1617</v>
      </c>
      <c r="I64" s="42"/>
      <c r="J64" s="29"/>
      <c r="K64" s="29"/>
    </row>
    <row r="65" spans="1:11">
      <c r="A65" s="44"/>
      <c r="B65" s="38">
        <v>42849</v>
      </c>
      <c r="C65" s="40">
        <v>381167</v>
      </c>
      <c r="D65" s="30" t="str">
        <f>VLOOKUP(C65,'[2]DU LIEU'!A:E,2,0)</f>
        <v xml:space="preserve">Trịnh Thị Ban Mai  </v>
      </c>
      <c r="E65" s="31">
        <f>VLOOKUP(C65,'[2]DU LIEU'!A:E,5,0)</f>
        <v>1200000</v>
      </c>
      <c r="F65" s="31">
        <v>1200000</v>
      </c>
      <c r="G65" s="31">
        <f t="shared" si="0"/>
        <v>0</v>
      </c>
      <c r="H65" s="32" t="s">
        <v>1618</v>
      </c>
      <c r="I65" s="42"/>
      <c r="J65" s="29"/>
      <c r="K65" s="29"/>
    </row>
    <row r="66" spans="1:11">
      <c r="A66" s="44"/>
      <c r="B66" s="38">
        <v>42849</v>
      </c>
      <c r="C66" s="40">
        <v>390259</v>
      </c>
      <c r="D66" s="30" t="str">
        <f>VLOOKUP(C66,'[2]DU LIEU'!A:E,2,0)</f>
        <v xml:space="preserve">Phạm Thu Thảo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1619</v>
      </c>
      <c r="I66" s="42"/>
      <c r="J66" s="29"/>
      <c r="K66" s="29"/>
    </row>
    <row r="67" spans="1:11">
      <c r="A67" s="44"/>
      <c r="B67" s="38">
        <v>42849</v>
      </c>
      <c r="C67" s="40" t="s">
        <v>1580</v>
      </c>
      <c r="D67" s="30" t="str">
        <f>VLOOKUP(C67,'[2]DU LIEU'!A:E,2,0)</f>
        <v>Lê Hương Giang</v>
      </c>
      <c r="E67" s="31">
        <f>VLOOKUP(C67,'[2]DU LIEU'!A:E,5,0)</f>
        <v>19700000</v>
      </c>
      <c r="F67" s="31">
        <v>19700000</v>
      </c>
      <c r="G67" s="31">
        <f t="shared" si="0"/>
        <v>0</v>
      </c>
      <c r="H67" s="32" t="s">
        <v>1620</v>
      </c>
      <c r="I67" s="42"/>
      <c r="J67" s="29"/>
      <c r="K67" s="29"/>
    </row>
    <row r="68" spans="1:11">
      <c r="A68" s="44"/>
      <c r="B68" s="38">
        <v>42849</v>
      </c>
      <c r="C68" s="40">
        <v>392156</v>
      </c>
      <c r="D68" s="30" t="str">
        <f>VLOOKUP(C68,'[2]DU LIEU'!A:E,2,0)</f>
        <v xml:space="preserve">Hoàng Việt Thắng  </v>
      </c>
      <c r="E68" s="31">
        <f>VLOOKUP(C68,'[2]DU LIEU'!A:E,5,0)</f>
        <v>4000000</v>
      </c>
      <c r="F68" s="31">
        <v>4000000</v>
      </c>
      <c r="G68" s="31">
        <f t="shared" si="0"/>
        <v>0</v>
      </c>
      <c r="H68" s="32" t="s">
        <v>1621</v>
      </c>
      <c r="I68" s="42"/>
      <c r="J68" s="29"/>
      <c r="K68" s="29"/>
    </row>
    <row r="69" spans="1:11">
      <c r="A69" s="44"/>
      <c r="B69" s="38">
        <v>42849</v>
      </c>
      <c r="C69" s="40">
        <v>403615</v>
      </c>
      <c r="D69" s="30" t="str">
        <f>VLOOKUP(C69,'[2]DU LIEU'!A:E,2,0)</f>
        <v>Tường Duy Quyền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1622</v>
      </c>
      <c r="I69" s="42"/>
      <c r="J69" s="29"/>
      <c r="K69" s="29"/>
    </row>
    <row r="70" spans="1:11">
      <c r="A70" s="44"/>
      <c r="B70" s="38">
        <v>42849</v>
      </c>
      <c r="C70" s="40">
        <v>380855</v>
      </c>
      <c r="D70" s="30" t="str">
        <f>VLOOKUP(C70,'[2]DU LIEU'!A:E,2,0)</f>
        <v xml:space="preserve">Hà Hải Nam  </v>
      </c>
      <c r="E70" s="31">
        <f>VLOOKUP(C70,'[2]DU LIEU'!A:E,5,0)</f>
        <v>400000</v>
      </c>
      <c r="F70" s="31">
        <v>400000</v>
      </c>
      <c r="G70" s="31">
        <f t="shared" si="0"/>
        <v>0</v>
      </c>
      <c r="H70" s="32" t="s">
        <v>1623</v>
      </c>
      <c r="I70" s="42"/>
      <c r="J70" s="29"/>
      <c r="K70" s="29"/>
    </row>
    <row r="71" spans="1:11">
      <c r="A71" s="44"/>
      <c r="B71" s="38">
        <v>42849</v>
      </c>
      <c r="C71" s="40">
        <v>390865</v>
      </c>
      <c r="D71" s="30" t="str">
        <f>VLOOKUP(C71,'[2]DU LIEU'!A:E,2,0)</f>
        <v xml:space="preserve">Nguyễn Hà Phương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1624</v>
      </c>
      <c r="I71" s="42"/>
      <c r="J71" s="29"/>
      <c r="K71" s="29"/>
    </row>
    <row r="72" spans="1:11">
      <c r="A72" s="44"/>
      <c r="B72" s="38">
        <v>42849</v>
      </c>
      <c r="C72" s="40">
        <v>380860</v>
      </c>
      <c r="D72" s="30" t="str">
        <f>VLOOKUP(C72,'[2]DU LIEU'!A:E,2,0)</f>
        <v xml:space="preserve">Nguyễn Tiến Thắng  </v>
      </c>
      <c r="E72" s="31">
        <f>VLOOKUP(C72,'[2]DU LIEU'!A:E,5,0)</f>
        <v>1400000</v>
      </c>
      <c r="F72" s="31">
        <v>1400000</v>
      </c>
      <c r="G72" s="31">
        <f t="shared" si="0"/>
        <v>0</v>
      </c>
      <c r="H72" s="32" t="s">
        <v>1625</v>
      </c>
      <c r="I72" s="42"/>
      <c r="J72" s="29"/>
      <c r="K72" s="29"/>
    </row>
    <row r="73" spans="1:11">
      <c r="A73" s="44"/>
      <c r="B73" s="38">
        <v>42849</v>
      </c>
      <c r="C73" s="40">
        <v>372152</v>
      </c>
      <c r="D73" s="30" t="str">
        <f>VLOOKUP(C73,'[2]DU LIEU'!A:E,2,0)</f>
        <v xml:space="preserve">Vũ Hoàng Dũng  </v>
      </c>
      <c r="E73" s="31">
        <f>VLOOKUP(C73,'[2]DU LIEU'!A:E,5,0)</f>
        <v>3600000</v>
      </c>
      <c r="F73" s="31">
        <v>3600000</v>
      </c>
      <c r="G73" s="31">
        <f t="shared" si="0"/>
        <v>0</v>
      </c>
      <c r="H73" s="32" t="s">
        <v>1626</v>
      </c>
      <c r="I73" s="42"/>
      <c r="J73" s="29"/>
      <c r="K73" s="29"/>
    </row>
    <row r="74" spans="1:11">
      <c r="A74" s="44"/>
      <c r="B74" s="38">
        <v>42849</v>
      </c>
      <c r="C74" s="40">
        <v>381567</v>
      </c>
      <c r="D74" s="30" t="str">
        <f>VLOOKUP(C74,'[2]DU LIEU'!A:E,2,0)</f>
        <v xml:space="preserve">Nông Quỳnh Thư  </v>
      </c>
      <c r="E74" s="31">
        <f>VLOOKUP(C74,'[2]DU LIEU'!A:E,5,0)</f>
        <v>600000</v>
      </c>
      <c r="F74" s="31">
        <v>600000</v>
      </c>
      <c r="G74" s="31">
        <f t="shared" si="0"/>
        <v>0</v>
      </c>
      <c r="H74" s="32" t="s">
        <v>1627</v>
      </c>
      <c r="I74" s="42"/>
      <c r="J74" s="29"/>
      <c r="K74" s="29"/>
    </row>
    <row r="75" spans="1:11">
      <c r="A75" s="44"/>
      <c r="B75" s="38">
        <v>42849</v>
      </c>
      <c r="C75" s="40">
        <v>382523</v>
      </c>
      <c r="D75" s="30" t="str">
        <f>VLOOKUP(C75,'[2]DU LIEU'!A:E,2,0)</f>
        <v xml:space="preserve">Đỗ Thị Hiệp Trang  </v>
      </c>
      <c r="E75" s="31">
        <f>VLOOKUP(C75,'[2]DU LIEU'!A:E,5,0)</f>
        <v>2000000</v>
      </c>
      <c r="F75" s="31">
        <v>2000000</v>
      </c>
      <c r="G75" s="31">
        <f t="shared" si="0"/>
        <v>0</v>
      </c>
      <c r="H75" s="32" t="s">
        <v>1628</v>
      </c>
      <c r="I75" s="42"/>
      <c r="J75" s="29"/>
      <c r="K75" s="29"/>
    </row>
    <row r="76" spans="1:11">
      <c r="A76" s="44"/>
      <c r="B76" s="38">
        <v>42849</v>
      </c>
      <c r="C76" s="40">
        <v>403259</v>
      </c>
      <c r="D76" s="30" t="str">
        <f>VLOOKUP(C76,'[2]DU LIEU'!A:E,2,0)</f>
        <v>Nguyễn Trần Khánh Quỳnh</v>
      </c>
      <c r="E76" s="31">
        <f>VLOOKUP(C76,'[2]DU LIEU'!A:E,5,0)</f>
        <v>2400000</v>
      </c>
      <c r="F76" s="31">
        <v>2400000</v>
      </c>
      <c r="G76" s="31">
        <f t="shared" si="0"/>
        <v>0</v>
      </c>
      <c r="H76" s="32" t="s">
        <v>1629</v>
      </c>
      <c r="I76" s="42"/>
      <c r="J76" s="29"/>
      <c r="K76" s="29"/>
    </row>
    <row r="77" spans="1:11">
      <c r="A77" s="44"/>
      <c r="B77" s="38">
        <v>42849</v>
      </c>
      <c r="C77" s="40">
        <v>391318</v>
      </c>
      <c r="D77" s="30" t="str">
        <f>VLOOKUP(C77,'[2]DU LIEU'!A:E,2,0)</f>
        <v xml:space="preserve">Bùi Thúy Hiền Mây  </v>
      </c>
      <c r="E77" s="31">
        <f>VLOOKUP(C77,'[2]DU LIEU'!A:E,5,0)</f>
        <v>3800000</v>
      </c>
      <c r="F77" s="31">
        <v>3800000</v>
      </c>
      <c r="G77" s="31">
        <f t="shared" si="0"/>
        <v>0</v>
      </c>
      <c r="H77" s="32" t="s">
        <v>1630</v>
      </c>
      <c r="I77" s="42"/>
      <c r="J77" s="29"/>
      <c r="K77" s="29"/>
    </row>
    <row r="78" spans="1:11">
      <c r="A78" s="44"/>
      <c r="B78" s="38">
        <v>42849</v>
      </c>
      <c r="C78" s="40">
        <v>390364</v>
      </c>
      <c r="D78" s="30" t="str">
        <f>VLOOKUP(C78,'[2]DU LIEU'!A:E,2,0)</f>
        <v xml:space="preserve">Đỗ Hồng Nhung  </v>
      </c>
      <c r="E78" s="31">
        <f>VLOOKUP(C78,'[2]DU LIEU'!A:E,5,0)</f>
        <v>4000000</v>
      </c>
      <c r="F78" s="31">
        <v>4000000</v>
      </c>
      <c r="G78" s="31">
        <f t="shared" si="0"/>
        <v>0</v>
      </c>
      <c r="H78" s="32" t="s">
        <v>1631</v>
      </c>
      <c r="I78" s="42"/>
      <c r="J78" s="29"/>
      <c r="K78" s="29"/>
    </row>
    <row r="79" spans="1:11">
      <c r="A79" s="44"/>
      <c r="B79" s="38">
        <v>42849</v>
      </c>
      <c r="C79" s="40">
        <v>390154</v>
      </c>
      <c r="D79" s="30" t="str">
        <f>VLOOKUP(C79,'[2]DU LIEU'!A:E,2,0)</f>
        <v xml:space="preserve">Mai Vũ Hoàng Anh  </v>
      </c>
      <c r="E79" s="31">
        <f>VLOOKUP(C79,'[2]DU LIEU'!A:E,5,0)</f>
        <v>4000000</v>
      </c>
      <c r="F79" s="31">
        <v>4000000</v>
      </c>
      <c r="G79" s="31">
        <f t="shared" ref="G79:G141" si="1">F79-E79</f>
        <v>0</v>
      </c>
      <c r="H79" s="32" t="s">
        <v>1632</v>
      </c>
      <c r="I79" s="42"/>
      <c r="J79" s="29"/>
      <c r="K79" s="29"/>
    </row>
    <row r="80" spans="1:11">
      <c r="A80" s="44"/>
      <c r="B80" s="38">
        <v>42849</v>
      </c>
      <c r="C80" s="40">
        <v>382040</v>
      </c>
      <c r="D80" s="30" t="str">
        <f>VLOOKUP(C80,'[2]DU LIEU'!A:E,2,0)</f>
        <v xml:space="preserve">Nguyễn Thu Giang  </v>
      </c>
      <c r="E80" s="31">
        <f>VLOOKUP(C80,'[2]DU LIEU'!A:E,5,0)</f>
        <v>800000</v>
      </c>
      <c r="F80" s="31">
        <v>800000</v>
      </c>
      <c r="G80" s="31">
        <f t="shared" si="1"/>
        <v>0</v>
      </c>
      <c r="H80" s="32" t="s">
        <v>1633</v>
      </c>
      <c r="I80" s="42"/>
      <c r="J80" s="29"/>
      <c r="K80" s="29"/>
    </row>
    <row r="81" spans="1:11">
      <c r="A81" s="44"/>
      <c r="B81" s="38">
        <v>42849</v>
      </c>
      <c r="C81" s="40">
        <v>392015</v>
      </c>
      <c r="D81" s="30" t="str">
        <f>VLOOKUP(C81,'[2]DU LIEU'!A:E,2,0)</f>
        <v xml:space="preserve">Hà Thanh Hằng  </v>
      </c>
      <c r="E81" s="31">
        <f>VLOOKUP(C81,'[2]DU LIEU'!A:E,5,0)</f>
        <v>4000000</v>
      </c>
      <c r="F81" s="31">
        <v>4000000</v>
      </c>
      <c r="G81" s="31">
        <f t="shared" si="1"/>
        <v>0</v>
      </c>
      <c r="H81" s="32" t="s">
        <v>1634</v>
      </c>
      <c r="I81" s="42"/>
      <c r="J81" s="29"/>
      <c r="K81" s="29"/>
    </row>
    <row r="82" spans="1:11">
      <c r="A82" s="44"/>
      <c r="B82" s="38">
        <v>42849</v>
      </c>
      <c r="C82" s="40">
        <v>390530</v>
      </c>
      <c r="D82" s="30" t="str">
        <f>VLOOKUP(C82,'[2]DU LIEU'!A:E,2,0)</f>
        <v xml:space="preserve">Nguyễn Thị Mai Trang  </v>
      </c>
      <c r="E82" s="31">
        <f>VLOOKUP(C82,'[2]DU LIEU'!A:E,5,0)</f>
        <v>4000000</v>
      </c>
      <c r="F82" s="31">
        <v>4000000</v>
      </c>
      <c r="G82" s="31">
        <f t="shared" si="1"/>
        <v>0</v>
      </c>
      <c r="H82" s="32" t="s">
        <v>1635</v>
      </c>
      <c r="I82" s="42"/>
      <c r="J82" s="29"/>
      <c r="K82" s="29"/>
    </row>
    <row r="83" spans="1:11">
      <c r="A83" s="44"/>
      <c r="B83" s="38">
        <v>42849</v>
      </c>
      <c r="C83" s="40">
        <v>390911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1636</v>
      </c>
      <c r="I83" s="42"/>
      <c r="J83" s="29"/>
      <c r="K83" s="29"/>
    </row>
    <row r="84" spans="1:11">
      <c r="A84" s="44"/>
      <c r="B84" s="38">
        <v>42849</v>
      </c>
      <c r="C84" s="40">
        <v>382024</v>
      </c>
      <c r="D84" s="30" t="str">
        <f>VLOOKUP(C84,'[2]DU LIEU'!A:E,2,0)</f>
        <v xml:space="preserve">Trương Thị Hằng  </v>
      </c>
      <c r="E84" s="31">
        <f>VLOOKUP(C84,'[2]DU LIEU'!A:E,5,0)</f>
        <v>1200000</v>
      </c>
      <c r="F84" s="31">
        <v>1200000</v>
      </c>
      <c r="G84" s="31">
        <f t="shared" si="1"/>
        <v>0</v>
      </c>
      <c r="H84" s="32" t="s">
        <v>1637</v>
      </c>
      <c r="I84" s="42"/>
      <c r="J84" s="29"/>
      <c r="K84" s="29"/>
    </row>
    <row r="85" spans="1:11">
      <c r="A85" s="44"/>
      <c r="B85" s="38">
        <v>42849</v>
      </c>
      <c r="C85" s="40">
        <v>390646</v>
      </c>
      <c r="D85" s="30" t="str">
        <f>VLOOKUP(C85,'[2]DU LIEU'!A:E,2,0)</f>
        <v xml:space="preserve">Nguyễn Mỹ Linh  </v>
      </c>
      <c r="E85" s="31">
        <f>VLOOKUP(C85,'[2]DU LIEU'!A:E,5,0)</f>
        <v>4000000</v>
      </c>
      <c r="F85" s="31">
        <v>4000000</v>
      </c>
      <c r="G85" s="31">
        <f t="shared" si="1"/>
        <v>0</v>
      </c>
      <c r="H85" s="32" t="s">
        <v>1638</v>
      </c>
      <c r="I85" s="42"/>
      <c r="J85" s="29"/>
      <c r="K85" s="29"/>
    </row>
    <row r="86" spans="1:11">
      <c r="A86" s="44"/>
      <c r="B86" s="38">
        <v>42849</v>
      </c>
      <c r="C86" s="40">
        <v>403411</v>
      </c>
      <c r="D86" s="30" t="str">
        <f>VLOOKUP(C86,'[2]DU LIEU'!A:E,2,0)</f>
        <v>Nguyễn Thị Kim Cúc</v>
      </c>
      <c r="E86" s="31">
        <f>VLOOKUP(C86,'[2]DU LIEU'!A:E,5,0)</f>
        <v>3200000</v>
      </c>
      <c r="F86" s="31">
        <v>3200000</v>
      </c>
      <c r="G86" s="31">
        <f t="shared" si="1"/>
        <v>0</v>
      </c>
      <c r="H86" s="32" t="s">
        <v>1639</v>
      </c>
      <c r="I86" s="42"/>
      <c r="J86" s="29"/>
      <c r="K86" s="29"/>
    </row>
    <row r="87" spans="1:11">
      <c r="A87" s="44"/>
      <c r="B87" s="38">
        <v>42849</v>
      </c>
      <c r="C87" s="40">
        <v>403404</v>
      </c>
      <c r="D87" s="30" t="str">
        <f>VLOOKUP(C87,'[2]DU LIEU'!A:E,2,0)</f>
        <v>Cao Thị Hải</v>
      </c>
      <c r="E87" s="31">
        <f>VLOOKUP(C87,'[2]DU LIEU'!A:E,5,0)</f>
        <v>3200000</v>
      </c>
      <c r="F87" s="31">
        <v>3200000</v>
      </c>
      <c r="G87" s="31">
        <f t="shared" si="1"/>
        <v>0</v>
      </c>
      <c r="H87" s="32" t="s">
        <v>1640</v>
      </c>
      <c r="I87" s="42"/>
      <c r="J87" s="29"/>
      <c r="K87" s="29"/>
    </row>
    <row r="88" spans="1:11">
      <c r="A88" s="44"/>
      <c r="B88" s="38">
        <v>42849</v>
      </c>
      <c r="C88" s="40">
        <v>390244</v>
      </c>
      <c r="D88" s="30" t="str">
        <f>VLOOKUP(C88,'[2]DU LIEU'!A:E,2,0)</f>
        <v xml:space="preserve">Nguyễn Thị Trà My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1641</v>
      </c>
      <c r="I88" s="42"/>
      <c r="J88" s="29"/>
      <c r="K88" s="29"/>
    </row>
    <row r="89" spans="1:11">
      <c r="A89" s="44"/>
      <c r="B89" s="38">
        <v>42849</v>
      </c>
      <c r="C89" s="40">
        <v>380517</v>
      </c>
      <c r="D89" s="30" t="str">
        <f>VLOOKUP(C89,'[2]DU LIEU'!A:E,2,0)</f>
        <v xml:space="preserve">Vũ Thị Hồng Nhung  </v>
      </c>
      <c r="E89" s="31">
        <f>VLOOKUP(C89,'[2]DU LIEU'!A:E,5,0)</f>
        <v>2000000</v>
      </c>
      <c r="F89" s="31">
        <v>2000000</v>
      </c>
      <c r="G89" s="31">
        <f t="shared" si="1"/>
        <v>0</v>
      </c>
      <c r="H89" s="32" t="s">
        <v>1642</v>
      </c>
      <c r="I89" s="42"/>
      <c r="J89" s="29"/>
      <c r="K89" s="29"/>
    </row>
    <row r="90" spans="1:11">
      <c r="A90" s="44"/>
      <c r="B90" s="38">
        <v>42849</v>
      </c>
      <c r="C90" s="40">
        <v>382525</v>
      </c>
      <c r="D90" s="30" t="str">
        <f>VLOOKUP(C90,'[2]DU LIEU'!A:E,2,0)</f>
        <v xml:space="preserve">Phạm Thảo Quỳnh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1643</v>
      </c>
      <c r="I90" s="42"/>
      <c r="J90" s="29"/>
      <c r="K90" s="29"/>
    </row>
    <row r="91" spans="1:11">
      <c r="A91" s="44"/>
      <c r="B91" s="38">
        <v>42849</v>
      </c>
      <c r="C91" s="40">
        <v>400252</v>
      </c>
      <c r="D91" s="30" t="str">
        <f>VLOOKUP(C91,'[2]DU LIEU'!A:E,2,0)</f>
        <v>Lù Thị Tâm</v>
      </c>
      <c r="E91" s="31">
        <f>VLOOKUP(C91,'[2]DU LIEU'!A:E,5,0)</f>
        <v>1400000</v>
      </c>
      <c r="F91" s="31">
        <v>1400000</v>
      </c>
      <c r="G91" s="31">
        <f t="shared" si="1"/>
        <v>0</v>
      </c>
      <c r="H91" s="32" t="s">
        <v>1644</v>
      </c>
      <c r="I91" s="42"/>
      <c r="J91" s="29"/>
      <c r="K91" s="29"/>
    </row>
    <row r="92" spans="1:11">
      <c r="A92" s="44"/>
      <c r="B92" s="38">
        <v>42849</v>
      </c>
      <c r="C92" s="40">
        <v>390250</v>
      </c>
      <c r="D92" s="30" t="str">
        <f>VLOOKUP(C92,'[2]DU LIEU'!A:E,2,0)</f>
        <v xml:space="preserve">Trần Minh Nguyệt  </v>
      </c>
      <c r="E92" s="31">
        <f>VLOOKUP(C92,'[2]DU LIEU'!A:E,5,0)</f>
        <v>4000000</v>
      </c>
      <c r="F92" s="31">
        <v>4000000</v>
      </c>
      <c r="G92" s="31">
        <f t="shared" si="1"/>
        <v>0</v>
      </c>
      <c r="H92" s="32" t="s">
        <v>1645</v>
      </c>
      <c r="I92" s="42"/>
      <c r="J92" s="29"/>
      <c r="K92" s="29"/>
    </row>
    <row r="93" spans="1:11">
      <c r="A93" s="44"/>
      <c r="B93" s="38">
        <v>42849</v>
      </c>
      <c r="C93" s="40">
        <v>403421</v>
      </c>
      <c r="D93" s="30" t="str">
        <f>VLOOKUP(C93,'[2]DU LIEU'!A:E,2,0)</f>
        <v>Lê Thị Huê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1646</v>
      </c>
      <c r="I93" s="42"/>
      <c r="J93" s="29"/>
      <c r="K93" s="29"/>
    </row>
    <row r="94" spans="1:11">
      <c r="A94" s="44"/>
      <c r="B94" s="38">
        <v>42849</v>
      </c>
      <c r="C94" s="40">
        <v>402718</v>
      </c>
      <c r="D94" s="30" t="str">
        <f>VLOOKUP(C94,'[2]DU LIEU'!A:E,2,0)</f>
        <v>Nguyễn Thị Thủy</v>
      </c>
      <c r="E94" s="31">
        <f>VLOOKUP(C94,'[2]DU LIEU'!A:E,5,0)</f>
        <v>3600000</v>
      </c>
      <c r="F94" s="31">
        <v>3600000</v>
      </c>
      <c r="G94" s="31">
        <f t="shared" si="1"/>
        <v>0</v>
      </c>
      <c r="H94" s="32" t="s">
        <v>1647</v>
      </c>
      <c r="I94" s="42"/>
      <c r="J94" s="29"/>
      <c r="K94" s="29"/>
    </row>
    <row r="95" spans="1:11">
      <c r="A95" s="44"/>
      <c r="B95" s="38">
        <v>42849</v>
      </c>
      <c r="C95" s="40">
        <v>390271</v>
      </c>
      <c r="D95" s="30" t="str">
        <f>VLOOKUP(C95,'[2]DU LIEU'!A:E,2,0)</f>
        <v xml:space="preserve">Trịnh Minh Khánh  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1648</v>
      </c>
      <c r="I95" s="42"/>
      <c r="J95" s="29"/>
      <c r="K95" s="29"/>
    </row>
    <row r="96" spans="1:11">
      <c r="A96" s="44"/>
      <c r="B96" s="38">
        <v>42849</v>
      </c>
      <c r="C96" s="40">
        <v>390342</v>
      </c>
      <c r="D96" s="30" t="str">
        <f>VLOOKUP(C96,'[2]DU LIEU'!A:E,2,0)</f>
        <v xml:space="preserve">Vũ Nguyễn Thanh Lương  </v>
      </c>
      <c r="E96" s="31">
        <f>VLOOKUP(C96,'[2]DU LIEU'!A:E,5,0)</f>
        <v>3000000</v>
      </c>
      <c r="F96" s="31">
        <v>3000000</v>
      </c>
      <c r="G96" s="31">
        <f t="shared" si="1"/>
        <v>0</v>
      </c>
      <c r="H96" s="32" t="s">
        <v>1649</v>
      </c>
      <c r="I96" s="42"/>
      <c r="J96" s="29"/>
      <c r="K96" s="29"/>
    </row>
    <row r="97" spans="1:11">
      <c r="A97" s="44"/>
      <c r="B97" s="38">
        <v>42849</v>
      </c>
      <c r="C97" s="40">
        <v>400225</v>
      </c>
      <c r="D97" s="30" t="str">
        <f>VLOOKUP(C97,'[2]DU LIEU'!A:E,2,0)</f>
        <v>Vương Thị Loan</v>
      </c>
      <c r="E97" s="31">
        <f>VLOOKUP(C97,'[2]DU LIEU'!A:E,5,0)</f>
        <v>4000000</v>
      </c>
      <c r="F97" s="31">
        <v>4000000</v>
      </c>
      <c r="G97" s="31">
        <f t="shared" si="1"/>
        <v>0</v>
      </c>
      <c r="H97" s="32" t="s">
        <v>1650</v>
      </c>
      <c r="I97" s="42"/>
      <c r="J97" s="29"/>
      <c r="K97" s="29"/>
    </row>
    <row r="98" spans="1:11">
      <c r="A98" s="44"/>
      <c r="B98" s="38">
        <v>42849</v>
      </c>
      <c r="C98" s="40">
        <v>402042</v>
      </c>
      <c r="D98" s="30" t="str">
        <f>VLOOKUP(C98,'[2]DU LIEU'!A:E,2,0)</f>
        <v>Lò Mùi Liều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1651</v>
      </c>
      <c r="I98" s="42"/>
      <c r="J98" s="29"/>
      <c r="K98" s="29"/>
    </row>
    <row r="99" spans="1:11">
      <c r="A99" s="44"/>
      <c r="B99" s="38">
        <v>42849</v>
      </c>
      <c r="C99" s="40">
        <v>403401</v>
      </c>
      <c r="D99" s="30" t="str">
        <f>VLOOKUP(C99,'[2]DU LIEU'!A:E,2,0)</f>
        <v>Nguyễn Khánh Linh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1652</v>
      </c>
      <c r="I99" s="42"/>
      <c r="J99" s="29"/>
      <c r="K99" s="29"/>
    </row>
    <row r="100" spans="1:11">
      <c r="A100" s="44"/>
      <c r="B100" s="38">
        <v>42849</v>
      </c>
      <c r="C100" s="40">
        <v>380240</v>
      </c>
      <c r="D100" s="30" t="str">
        <f>VLOOKUP(C100,'[2]DU LIEU'!A:E,2,0)</f>
        <v xml:space="preserve">Trịnh Phương Anh  </v>
      </c>
      <c r="E100" s="31">
        <f>VLOOKUP(C100,'[2]DU LIEU'!A:E,5,0)</f>
        <v>200000</v>
      </c>
      <c r="F100" s="31">
        <v>200000</v>
      </c>
      <c r="G100" s="31">
        <f t="shared" si="1"/>
        <v>0</v>
      </c>
      <c r="H100" s="32" t="s">
        <v>1653</v>
      </c>
      <c r="I100" s="42"/>
      <c r="J100" s="29"/>
      <c r="K100" s="29"/>
    </row>
    <row r="101" spans="1:11">
      <c r="A101" s="44"/>
      <c r="B101" s="38">
        <v>42849</v>
      </c>
      <c r="C101" s="40">
        <v>403403</v>
      </c>
      <c r="D101" s="30" t="str">
        <f>VLOOKUP(C101,'[2]DU LIEU'!A:E,2,0)</f>
        <v>Nguyễn Thị Hoàng Chuyên</v>
      </c>
      <c r="E101" s="31">
        <f>VLOOKUP(C101,'[2]DU LIEU'!A:E,5,0)</f>
        <v>2400000</v>
      </c>
      <c r="F101" s="31">
        <v>2400000</v>
      </c>
      <c r="G101" s="31">
        <f t="shared" si="1"/>
        <v>0</v>
      </c>
      <c r="H101" s="32" t="s">
        <v>1654</v>
      </c>
      <c r="I101" s="42"/>
      <c r="J101" s="29"/>
      <c r="K101" s="29"/>
    </row>
    <row r="102" spans="1:11">
      <c r="A102" s="44"/>
      <c r="B102" s="38">
        <v>42849</v>
      </c>
      <c r="C102" s="40">
        <v>391553</v>
      </c>
      <c r="D102" s="30" t="str">
        <f>VLOOKUP(C102,'[2]DU LIEU'!A:E,2,0)</f>
        <v xml:space="preserve">Nguyễn Vũ Vân Anh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1655</v>
      </c>
      <c r="I102" s="42"/>
      <c r="J102" s="29"/>
      <c r="K102" s="29"/>
    </row>
    <row r="103" spans="1:11">
      <c r="A103" s="44"/>
      <c r="B103" s="38">
        <v>42849</v>
      </c>
      <c r="C103" s="40">
        <v>401113</v>
      </c>
      <c r="D103" s="30" t="str">
        <f>VLOOKUP(C103,'[2]DU LIEU'!A:E,2,0)</f>
        <v>Đoàn Thị Chinh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1656</v>
      </c>
      <c r="I103" s="42"/>
      <c r="J103" s="29"/>
      <c r="K103" s="29"/>
    </row>
    <row r="104" spans="1:11">
      <c r="A104" s="44"/>
      <c r="B104" s="38">
        <v>42849</v>
      </c>
      <c r="C104" s="40">
        <v>392847</v>
      </c>
      <c r="D104" s="30" t="str">
        <f>VLOOKUP(C104,'[2]DU LIEU'!A:E,2,0)</f>
        <v xml:space="preserve">Dương Nguyễn Hà Anh  </v>
      </c>
      <c r="E104" s="31">
        <f>VLOOKUP(C104,'[2]DU LIEU'!A:E,5,0)</f>
        <v>3000000</v>
      </c>
      <c r="F104" s="31">
        <v>3000000</v>
      </c>
      <c r="G104" s="31">
        <f t="shared" si="1"/>
        <v>0</v>
      </c>
      <c r="H104" s="32" t="s">
        <v>1657</v>
      </c>
      <c r="I104" s="42"/>
      <c r="J104" s="29"/>
      <c r="K104" s="29"/>
    </row>
    <row r="105" spans="1:11">
      <c r="A105" s="44"/>
      <c r="B105" s="38">
        <v>42849</v>
      </c>
      <c r="C105" s="40">
        <v>391564</v>
      </c>
      <c r="D105" s="30" t="str">
        <f>VLOOKUP(C105,'[2]DU LIEU'!A:E,2,0)</f>
        <v xml:space="preserve">Ngô Mỹ Huyền  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1658</v>
      </c>
      <c r="I105" s="42"/>
      <c r="J105" s="29"/>
      <c r="K105" s="29"/>
    </row>
    <row r="106" spans="1:11">
      <c r="A106" s="44"/>
      <c r="B106" s="38">
        <v>42849</v>
      </c>
      <c r="C106" s="40">
        <v>392860</v>
      </c>
      <c r="D106" s="30" t="str">
        <f>VLOOKUP(C106,'[2]DU LIEU'!A:E,2,0)</f>
        <v xml:space="preserve">Hoàng Thu Trang  </v>
      </c>
      <c r="E106" s="31">
        <f>VLOOKUP(C106,'[2]DU LIEU'!A:E,5,0)</f>
        <v>14450000</v>
      </c>
      <c r="F106" s="31">
        <v>14450000</v>
      </c>
      <c r="G106" s="31">
        <f t="shared" si="1"/>
        <v>0</v>
      </c>
      <c r="H106" s="32" t="s">
        <v>1659</v>
      </c>
      <c r="I106" s="42"/>
      <c r="J106" s="29"/>
      <c r="K106" s="29"/>
    </row>
    <row r="107" spans="1:11">
      <c r="A107" s="44"/>
      <c r="B107" s="38">
        <v>42849</v>
      </c>
      <c r="C107" s="40">
        <v>400353</v>
      </c>
      <c r="D107" s="30" t="str">
        <f>VLOOKUP(C107,'[2]DU LIEU'!A:E,2,0)</f>
        <v>Lê Thị Hương</v>
      </c>
      <c r="E107" s="31">
        <f>VLOOKUP(C107,'[2]DU LIEU'!A:E,5,0)</f>
        <v>3400000</v>
      </c>
      <c r="F107" s="31">
        <v>3400000</v>
      </c>
      <c r="G107" s="31">
        <f t="shared" si="1"/>
        <v>0</v>
      </c>
      <c r="H107" s="32" t="s">
        <v>1660</v>
      </c>
      <c r="I107" s="42"/>
      <c r="J107" s="29"/>
      <c r="K107" s="29"/>
    </row>
    <row r="108" spans="1:11">
      <c r="A108" s="44"/>
      <c r="B108" s="38">
        <v>42849</v>
      </c>
      <c r="C108" s="40">
        <v>390352</v>
      </c>
      <c r="D108" s="30" t="str">
        <f>VLOOKUP(C108,'[2]DU LIEU'!A:E,2,0)</f>
        <v xml:space="preserve">Trịnh Quỳnh Trang  </v>
      </c>
      <c r="E108" s="31">
        <f>VLOOKUP(C108,'[2]DU LIEU'!A:E,5,0)</f>
        <v>3400000</v>
      </c>
      <c r="F108" s="31">
        <v>3400000</v>
      </c>
      <c r="G108" s="31">
        <f t="shared" si="1"/>
        <v>0</v>
      </c>
      <c r="H108" s="32" t="s">
        <v>1661</v>
      </c>
      <c r="I108" s="42"/>
      <c r="J108" s="29"/>
      <c r="K108" s="29"/>
    </row>
    <row r="109" spans="1:11">
      <c r="A109" s="44"/>
      <c r="B109" s="38">
        <v>42849</v>
      </c>
      <c r="C109" s="40">
        <v>370210</v>
      </c>
      <c r="D109" s="30" t="str">
        <f>VLOOKUP(C109,'[2]DU LIEU'!A:E,2,0)</f>
        <v xml:space="preserve">Mạc Thị Dung  </v>
      </c>
      <c r="E109" s="31">
        <f>VLOOKUP(C109,'[2]DU LIEU'!A:E,5,0)</f>
        <v>400000</v>
      </c>
      <c r="F109" s="31">
        <v>400000</v>
      </c>
      <c r="G109" s="31">
        <f t="shared" si="1"/>
        <v>0</v>
      </c>
      <c r="H109" s="32" t="s">
        <v>1662</v>
      </c>
      <c r="I109" s="42"/>
      <c r="J109" s="29"/>
      <c r="K109" s="29"/>
    </row>
    <row r="110" spans="1:11">
      <c r="A110" s="44"/>
      <c r="B110" s="38">
        <v>42849</v>
      </c>
      <c r="C110" s="40">
        <v>382703</v>
      </c>
      <c r="D110" s="30" t="str">
        <f>VLOOKUP(C110,'[2]DU LIEU'!A:E,2,0)</f>
        <v xml:space="preserve">Nông Thu Hường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1663</v>
      </c>
      <c r="I110" s="42"/>
      <c r="J110" s="29"/>
      <c r="K110" s="29"/>
    </row>
    <row r="111" spans="1:11">
      <c r="A111" s="44"/>
      <c r="B111" s="38">
        <v>42849</v>
      </c>
      <c r="C111" s="40">
        <v>382665</v>
      </c>
      <c r="D111" s="30" t="str">
        <f>VLOOKUP(C111,'[2]DU LIEU'!A:E,2,0)</f>
        <v xml:space="preserve">Đinh Văn Hoàng  </v>
      </c>
      <c r="E111" s="31">
        <f>VLOOKUP(C111,'[2]DU LIEU'!A:E,5,0)</f>
        <v>2000000</v>
      </c>
      <c r="F111" s="31">
        <v>2000000</v>
      </c>
      <c r="G111" s="31">
        <f t="shared" si="1"/>
        <v>0</v>
      </c>
      <c r="H111" s="32" t="s">
        <v>1664</v>
      </c>
      <c r="I111" s="42"/>
      <c r="J111" s="29"/>
      <c r="K111" s="29"/>
    </row>
    <row r="112" spans="1:11">
      <c r="A112" s="44"/>
      <c r="B112" s="38">
        <v>42849</v>
      </c>
      <c r="C112" s="40">
        <v>401662</v>
      </c>
      <c r="D112" s="30" t="str">
        <f>VLOOKUP(C112,'[2]DU LIEU'!A:E,2,0)</f>
        <v>Trần Thị Oanh</v>
      </c>
      <c r="E112" s="31">
        <f>VLOOKUP(C112,'[2]DU LIEU'!A:E,5,0)</f>
        <v>3600000</v>
      </c>
      <c r="F112" s="31">
        <v>3600000</v>
      </c>
      <c r="G112" s="31">
        <f t="shared" si="1"/>
        <v>0</v>
      </c>
      <c r="H112" s="32" t="s">
        <v>1665</v>
      </c>
      <c r="I112" s="42"/>
      <c r="J112" s="29"/>
      <c r="K112" s="29"/>
    </row>
    <row r="113" spans="1:11">
      <c r="A113" s="44"/>
      <c r="B113" s="38">
        <v>42849</v>
      </c>
      <c r="C113" s="40">
        <v>403453</v>
      </c>
      <c r="D113" s="30" t="str">
        <f>VLOOKUP(C113,'[2]DU LIEU'!A:E,2,0)</f>
        <v>Đỗ Thị Mai Hoa</v>
      </c>
      <c r="E113" s="31">
        <f>VLOOKUP(C113,'[2]DU LIEU'!A:E,5,0)</f>
        <v>3200000</v>
      </c>
      <c r="F113" s="31">
        <v>3200000</v>
      </c>
      <c r="G113" s="31">
        <f t="shared" si="1"/>
        <v>0</v>
      </c>
      <c r="H113" s="32" t="s">
        <v>1666</v>
      </c>
      <c r="I113" s="42"/>
      <c r="J113" s="29"/>
      <c r="K113" s="29"/>
    </row>
    <row r="114" spans="1:11">
      <c r="A114" s="44"/>
      <c r="B114" s="38">
        <v>42849</v>
      </c>
      <c r="C114" s="40">
        <v>391143</v>
      </c>
      <c r="D114" s="30" t="str">
        <f>VLOOKUP(C114,'[2]DU LIEU'!A:E,2,0)</f>
        <v xml:space="preserve">Khuất Thị Liễu  </v>
      </c>
      <c r="E114" s="31">
        <f>VLOOKUP(C114,'[2]DU LIEU'!A:E,5,0)</f>
        <v>4200000</v>
      </c>
      <c r="F114" s="31">
        <v>4200000</v>
      </c>
      <c r="G114" s="31">
        <f t="shared" si="1"/>
        <v>0</v>
      </c>
      <c r="H114" s="32" t="s">
        <v>1667</v>
      </c>
      <c r="I114" s="42"/>
      <c r="J114" s="29"/>
      <c r="K114" s="29"/>
    </row>
    <row r="115" spans="1:11">
      <c r="A115" s="44"/>
      <c r="B115" s="38">
        <v>42849</v>
      </c>
      <c r="C115" s="40">
        <v>390746</v>
      </c>
      <c r="D115" s="30" t="str">
        <f>VLOOKUP(C115,'[2]DU LIEU'!A:E,2,0)</f>
        <v xml:space="preserve">Võ Thị Trà My  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1668</v>
      </c>
      <c r="I115" s="42"/>
      <c r="J115" s="29"/>
      <c r="K115" s="29"/>
    </row>
    <row r="116" spans="1:11">
      <c r="A116" s="44"/>
      <c r="B116" s="38">
        <v>42849</v>
      </c>
      <c r="C116" s="40">
        <v>391513</v>
      </c>
      <c r="D116" s="30" t="str">
        <f>VLOOKUP(C116,'[2]DU LIEU'!A:E,2,0)</f>
        <v xml:space="preserve">Đỗ Thị Hồng Hạnh  </v>
      </c>
      <c r="E116" s="31">
        <f>VLOOKUP(C116,'[2]DU LIEU'!A:E,5,0)</f>
        <v>4400000</v>
      </c>
      <c r="F116" s="31">
        <v>4400000</v>
      </c>
      <c r="G116" s="31">
        <f t="shared" si="1"/>
        <v>0</v>
      </c>
      <c r="H116" s="32" t="s">
        <v>1669</v>
      </c>
      <c r="I116" s="42"/>
      <c r="J116" s="29"/>
      <c r="K116" s="29"/>
    </row>
    <row r="117" spans="1:11">
      <c r="A117" s="44"/>
      <c r="B117" s="38">
        <v>42849</v>
      </c>
      <c r="C117" s="40">
        <v>390368</v>
      </c>
      <c r="D117" s="30" t="str">
        <f>VLOOKUP(C117,'[2]DU LIEU'!A:E,2,0)</f>
        <v xml:space="preserve">Vũ Thùy Dương  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1670</v>
      </c>
      <c r="I117" s="42"/>
      <c r="J117" s="29"/>
      <c r="K117" s="29"/>
    </row>
    <row r="118" spans="1:11">
      <c r="A118" s="44"/>
      <c r="B118" s="38">
        <v>42849</v>
      </c>
      <c r="C118" s="40">
        <v>381849</v>
      </c>
      <c r="D118" s="30" t="str">
        <f>VLOOKUP(C118,'[2]DU LIEU'!A:E,2,0)</f>
        <v xml:space="preserve">Thái Trang Nguyên  </v>
      </c>
      <c r="E118" s="31">
        <f>VLOOKUP(C118,'[2]DU LIEU'!A:E,5,0)</f>
        <v>2000000</v>
      </c>
      <c r="F118" s="31">
        <v>2000000</v>
      </c>
      <c r="G118" s="31">
        <f t="shared" si="1"/>
        <v>0</v>
      </c>
      <c r="H118" s="32" t="s">
        <v>1671</v>
      </c>
      <c r="I118" s="42"/>
      <c r="J118" s="29"/>
      <c r="K118" s="29"/>
    </row>
    <row r="119" spans="1:11">
      <c r="A119" s="44"/>
      <c r="B119" s="38">
        <v>42849</v>
      </c>
      <c r="C119" s="40">
        <v>400961</v>
      </c>
      <c r="D119" s="30" t="str">
        <f>VLOOKUP(C119,'[2]DU LIEU'!A:E,2,0)</f>
        <v>Phùng Minh Dũng</v>
      </c>
      <c r="E119" s="31">
        <f>VLOOKUP(C119,'[2]DU LIEU'!A:E,5,0)</f>
        <v>3600000</v>
      </c>
      <c r="F119" s="31">
        <v>3600000</v>
      </c>
      <c r="G119" s="31">
        <f t="shared" si="1"/>
        <v>0</v>
      </c>
      <c r="H119" s="32" t="s">
        <v>1672</v>
      </c>
      <c r="I119" s="42"/>
      <c r="J119" s="29"/>
      <c r="K119" s="29"/>
    </row>
    <row r="120" spans="1:11">
      <c r="A120" s="44"/>
      <c r="B120" s="38">
        <v>42849</v>
      </c>
      <c r="C120" s="40">
        <v>381541</v>
      </c>
      <c r="D120" s="30" t="str">
        <f>VLOOKUP(C120,'[2]DU LIEU'!A:E,2,0)</f>
        <v xml:space="preserve">Trần Thị Lệ Thủy  </v>
      </c>
      <c r="E120" s="31">
        <f>VLOOKUP(C120,'[2]DU LIEU'!A:E,5,0)</f>
        <v>2000000</v>
      </c>
      <c r="F120" s="31">
        <v>2000000</v>
      </c>
      <c r="G120" s="31">
        <f t="shared" si="1"/>
        <v>0</v>
      </c>
      <c r="H120" s="32" t="s">
        <v>1673</v>
      </c>
      <c r="I120" s="42"/>
      <c r="J120" s="29"/>
      <c r="K120" s="29"/>
    </row>
    <row r="121" spans="1:11">
      <c r="A121" s="44"/>
      <c r="B121" s="38">
        <v>42849</v>
      </c>
      <c r="C121" s="40">
        <v>403842</v>
      </c>
      <c r="D121" s="30" t="str">
        <f>VLOOKUP(C121,'[2]DU LIEU'!A:E,2,0)</f>
        <v>Trương Thị Yến</v>
      </c>
      <c r="E121" s="31">
        <f>VLOOKUP(C121,'[2]DU LIEU'!A:E,5,0)</f>
        <v>3400000</v>
      </c>
      <c r="F121" s="31">
        <v>3400000</v>
      </c>
      <c r="G121" s="31">
        <f t="shared" si="1"/>
        <v>0</v>
      </c>
      <c r="H121" s="32" t="s">
        <v>1674</v>
      </c>
      <c r="I121" s="42"/>
      <c r="J121" s="29"/>
      <c r="K121" s="29"/>
    </row>
    <row r="122" spans="1:11">
      <c r="A122" s="44"/>
      <c r="B122" s="38">
        <v>42849</v>
      </c>
      <c r="C122" s="40">
        <v>403958</v>
      </c>
      <c r="D122" s="30" t="str">
        <f>VLOOKUP(C122,'[2]DU LIEU'!A:E,2,0)</f>
        <v>Trần Thị Vân</v>
      </c>
      <c r="E122" s="31">
        <f>VLOOKUP(C122,'[2]DU LIEU'!A:E,5,0)</f>
        <v>3800000</v>
      </c>
      <c r="F122" s="31">
        <v>3800000</v>
      </c>
      <c r="G122" s="31">
        <f t="shared" si="1"/>
        <v>0</v>
      </c>
      <c r="H122" s="32" t="s">
        <v>1675</v>
      </c>
      <c r="I122" s="42"/>
      <c r="J122" s="29"/>
      <c r="K122" s="29"/>
    </row>
    <row r="123" spans="1:11">
      <c r="A123" s="44"/>
      <c r="B123" s="38">
        <v>42849</v>
      </c>
      <c r="C123" s="40">
        <v>400155</v>
      </c>
      <c r="D123" s="30" t="str">
        <f>VLOOKUP(C123,'[2]DU LIEU'!A:E,2,0)</f>
        <v>Bùi Thị Phương</v>
      </c>
      <c r="E123" s="31">
        <f>VLOOKUP(C123,'[2]DU LIEU'!A:E,5,0)</f>
        <v>3800000</v>
      </c>
      <c r="F123" s="31">
        <v>3800000</v>
      </c>
      <c r="G123" s="31">
        <f t="shared" si="1"/>
        <v>0</v>
      </c>
      <c r="H123" s="32" t="s">
        <v>1676</v>
      </c>
      <c r="I123" s="42"/>
      <c r="J123" s="29"/>
      <c r="K123" s="29"/>
    </row>
    <row r="124" spans="1:11">
      <c r="A124" s="44"/>
      <c r="B124" s="38">
        <v>42849</v>
      </c>
      <c r="C124" s="40">
        <v>390104</v>
      </c>
      <c r="D124" s="30" t="str">
        <f>VLOOKUP(C124,'[2]DU LIEU'!A:E,2,0)</f>
        <v xml:space="preserve">Giàng Thị Minh  </v>
      </c>
      <c r="E124" s="31">
        <f>VLOOKUP(C124,'[2]DU LIEU'!A:E,5,0)</f>
        <v>1140000</v>
      </c>
      <c r="F124" s="31">
        <v>1140000</v>
      </c>
      <c r="G124" s="31">
        <f t="shared" si="1"/>
        <v>0</v>
      </c>
      <c r="H124" s="32" t="s">
        <v>1677</v>
      </c>
      <c r="I124" s="42"/>
      <c r="J124" s="29"/>
      <c r="K124" s="29"/>
    </row>
    <row r="125" spans="1:11">
      <c r="A125" s="44"/>
      <c r="B125" s="38">
        <v>42849</v>
      </c>
      <c r="C125" s="40">
        <v>400956</v>
      </c>
      <c r="D125" s="30" t="str">
        <f>VLOOKUP(C125,'[2]DU LIEU'!A:E,2,0)</f>
        <v>Nguyễn Thị Thu Hương</v>
      </c>
      <c r="E125" s="31">
        <f>VLOOKUP(C125,'[2]DU LIEU'!A:E,5,0)</f>
        <v>4000000</v>
      </c>
      <c r="F125" s="31">
        <v>4000000</v>
      </c>
      <c r="G125" s="31">
        <f t="shared" si="1"/>
        <v>0</v>
      </c>
      <c r="H125" s="32" t="s">
        <v>1678</v>
      </c>
      <c r="I125" s="42"/>
      <c r="J125" s="29"/>
      <c r="K125" s="29"/>
    </row>
    <row r="126" spans="1:11">
      <c r="A126" s="44"/>
      <c r="B126" s="38">
        <v>42849</v>
      </c>
      <c r="C126" s="40">
        <v>392076</v>
      </c>
      <c r="D126" s="30" t="str">
        <f>VLOOKUP(C126,'[2]DU LIEU'!A:E,2,0)</f>
        <v xml:space="preserve">Nguyễn Quỳnh Anh  </v>
      </c>
      <c r="E126" s="31">
        <f>VLOOKUP(C126,'[2]DU LIEU'!A:E,5,0)</f>
        <v>3800000</v>
      </c>
      <c r="F126" s="31">
        <v>3800000</v>
      </c>
      <c r="G126" s="31">
        <f t="shared" si="1"/>
        <v>0</v>
      </c>
      <c r="H126" s="32" t="s">
        <v>1679</v>
      </c>
      <c r="I126" s="42"/>
      <c r="J126" s="29"/>
      <c r="K126" s="29"/>
    </row>
    <row r="127" spans="1:11">
      <c r="A127" s="44"/>
      <c r="B127" s="38">
        <v>42849</v>
      </c>
      <c r="C127" s="40">
        <v>402705</v>
      </c>
      <c r="D127" s="30" t="str">
        <f>VLOOKUP(C127,'[2]DU LIEU'!A:E,2,0)</f>
        <v>Trần Hải ánh Linh</v>
      </c>
      <c r="E127" s="31">
        <f>VLOOKUP(C127,'[2]DU LIEU'!A:E,5,0)</f>
        <v>3600000</v>
      </c>
      <c r="F127" s="31">
        <v>3600000</v>
      </c>
      <c r="G127" s="31">
        <f t="shared" si="1"/>
        <v>0</v>
      </c>
      <c r="H127" s="32" t="s">
        <v>1680</v>
      </c>
      <c r="I127" s="42"/>
      <c r="J127" s="29"/>
      <c r="K127" s="29"/>
    </row>
    <row r="128" spans="1:11">
      <c r="A128" s="44"/>
      <c r="B128" s="38">
        <v>42849</v>
      </c>
      <c r="C128" s="40">
        <v>401124</v>
      </c>
      <c r="D128" s="30" t="str">
        <f>VLOOKUP(C128,'[2]DU LIEU'!A:E,2,0)</f>
        <v>Ngô Thị Phương Ngân</v>
      </c>
      <c r="E128" s="31">
        <f>VLOOKUP(C128,'[2]DU LIEU'!A:E,5,0)</f>
        <v>4000000</v>
      </c>
      <c r="F128" s="31">
        <v>4000000</v>
      </c>
      <c r="G128" s="31">
        <f t="shared" si="1"/>
        <v>0</v>
      </c>
      <c r="H128" s="32" t="s">
        <v>1681</v>
      </c>
      <c r="I128" s="42"/>
      <c r="J128" s="29"/>
      <c r="K128" s="29"/>
    </row>
    <row r="129" spans="1:11">
      <c r="A129" s="44"/>
      <c r="B129" s="38">
        <v>42849</v>
      </c>
      <c r="C129" s="40">
        <v>403966</v>
      </c>
      <c r="D129" s="30" t="str">
        <f>VLOOKUP(C129,'[2]DU LIEU'!A:E,2,0)</f>
        <v>Tô Thị Thanh Thảo</v>
      </c>
      <c r="E129" s="31">
        <f>VLOOKUP(C129,'[2]DU LIEU'!A:E,5,0)</f>
        <v>3800000</v>
      </c>
      <c r="F129" s="31">
        <v>3800000</v>
      </c>
      <c r="G129" s="31">
        <f t="shared" si="1"/>
        <v>0</v>
      </c>
      <c r="H129" s="32" t="s">
        <v>1682</v>
      </c>
      <c r="I129" s="42"/>
      <c r="J129" s="29"/>
      <c r="K129" s="29"/>
    </row>
    <row r="130" spans="1:11">
      <c r="A130" s="44"/>
      <c r="B130" s="38">
        <v>42849</v>
      </c>
      <c r="C130" s="40">
        <v>392813</v>
      </c>
      <c r="D130" s="30" t="str">
        <f>VLOOKUP(C130,'[2]DU LIEU'!A:E,2,0)</f>
        <v xml:space="preserve">Trần Thị Lan Anh  </v>
      </c>
      <c r="E130" s="31">
        <f>VLOOKUP(C130,'[2]DU LIEU'!A:E,5,0)</f>
        <v>3600000</v>
      </c>
      <c r="F130" s="31">
        <v>3600000</v>
      </c>
      <c r="G130" s="31">
        <f t="shared" si="1"/>
        <v>0</v>
      </c>
      <c r="H130" s="32" t="s">
        <v>1683</v>
      </c>
      <c r="I130" s="42"/>
      <c r="J130" s="29"/>
      <c r="K130" s="29"/>
    </row>
    <row r="131" spans="1:11">
      <c r="A131" s="44"/>
      <c r="B131" s="38">
        <v>42849</v>
      </c>
      <c r="C131" s="40">
        <v>390433</v>
      </c>
      <c r="D131" s="30" t="str">
        <f>VLOOKUP(C131,'[2]DU LIEU'!A:E,2,0)</f>
        <v xml:space="preserve">Nguyễn Duy Khánh  </v>
      </c>
      <c r="E131" s="31">
        <f>VLOOKUP(C131,'[2]DU LIEU'!A:E,5,0)</f>
        <v>3800000</v>
      </c>
      <c r="F131" s="31">
        <v>3800000</v>
      </c>
      <c r="G131" s="31">
        <f t="shared" si="1"/>
        <v>0</v>
      </c>
      <c r="H131" s="32" t="s">
        <v>1684</v>
      </c>
      <c r="I131" s="42"/>
      <c r="J131" s="29"/>
      <c r="K131" s="29"/>
    </row>
    <row r="132" spans="1:11">
      <c r="A132" s="44"/>
      <c r="B132" s="38">
        <v>42849</v>
      </c>
      <c r="C132" s="40">
        <v>382551</v>
      </c>
      <c r="D132" s="30" t="str">
        <f>VLOOKUP(C132,'[2]DU LIEU'!A:E,2,0)</f>
        <v xml:space="preserve">Đinh Mạnh Quang  </v>
      </c>
      <c r="E132" s="31">
        <f>VLOOKUP(C132,'[2]DU LIEU'!A:E,5,0)</f>
        <v>5000000</v>
      </c>
      <c r="F132" s="31">
        <v>5000000</v>
      </c>
      <c r="G132" s="31">
        <f t="shared" si="1"/>
        <v>0</v>
      </c>
      <c r="H132" s="32" t="s">
        <v>1685</v>
      </c>
      <c r="I132" s="42"/>
      <c r="J132" s="29"/>
      <c r="K132" s="29"/>
    </row>
    <row r="133" spans="1:11">
      <c r="A133" s="44"/>
      <c r="B133" s="38">
        <v>42849</v>
      </c>
      <c r="C133" s="40">
        <v>362413</v>
      </c>
      <c r="D133" s="30" t="str">
        <f>VLOOKUP(C133,'[2]DU LIEU'!A:E,2,0)</f>
        <v xml:space="preserve">Nguyễn Mỹ Linh  </v>
      </c>
      <c r="E133" s="31">
        <f>VLOOKUP(C133,'[2]DU LIEU'!A:E,5,0)</f>
        <v>600000</v>
      </c>
      <c r="F133" s="31">
        <v>600000</v>
      </c>
      <c r="G133" s="31">
        <f t="shared" si="1"/>
        <v>0</v>
      </c>
      <c r="H133" s="32" t="s">
        <v>1686</v>
      </c>
      <c r="I133" s="42"/>
      <c r="J133" s="29"/>
      <c r="K133" s="29"/>
    </row>
    <row r="134" spans="1:11" ht="25.5">
      <c r="A134" s="44"/>
      <c r="B134" s="38">
        <v>42849</v>
      </c>
      <c r="C134" s="40">
        <v>392916</v>
      </c>
      <c r="D134" s="30" t="str">
        <f>VLOOKUP(C134,'[2]DU LIEU'!A:E,2,0)</f>
        <v xml:space="preserve">Lê Thanh Nhật  </v>
      </c>
      <c r="E134" s="31">
        <f>VLOOKUP(C134,'[2]DU LIEU'!A:E,5,0)</f>
        <v>12750000</v>
      </c>
      <c r="F134" s="31">
        <v>12750000</v>
      </c>
      <c r="G134" s="31">
        <f t="shared" si="1"/>
        <v>0</v>
      </c>
      <c r="H134" s="32" t="s">
        <v>1687</v>
      </c>
      <c r="I134" s="42"/>
      <c r="J134" s="29"/>
      <c r="K134" s="29"/>
    </row>
    <row r="135" spans="1:11" ht="25.5">
      <c r="A135" s="44"/>
      <c r="B135" s="38">
        <v>42849</v>
      </c>
      <c r="C135" s="40">
        <v>391525</v>
      </c>
      <c r="D135" s="30" t="str">
        <f>VLOOKUP(C135,'[2]DU LIEU'!A:E,2,0)</f>
        <v xml:space="preserve">Lê Thị Vân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1688</v>
      </c>
      <c r="I135" s="42"/>
      <c r="J135" s="29"/>
      <c r="K135" s="29"/>
    </row>
    <row r="136" spans="1:11" ht="25.5">
      <c r="A136" s="44"/>
      <c r="B136" s="38">
        <v>42849</v>
      </c>
      <c r="C136" s="40">
        <v>402904</v>
      </c>
      <c r="D136" s="30" t="str">
        <f>VLOOKUP(C136,'[2]DU LIEU'!A:E,2,0)</f>
        <v>Trần Thị Hà Phương</v>
      </c>
      <c r="E136" s="31">
        <f>VLOOKUP(C136,'[2]DU LIEU'!A:E,5,0)</f>
        <v>15300000</v>
      </c>
      <c r="F136" s="31">
        <v>15300000</v>
      </c>
      <c r="G136" s="31">
        <f t="shared" si="1"/>
        <v>0</v>
      </c>
      <c r="H136" s="32" t="s">
        <v>1690</v>
      </c>
      <c r="I136" s="42"/>
      <c r="J136" s="29"/>
      <c r="K136" s="29"/>
    </row>
    <row r="137" spans="1:11" ht="25.5">
      <c r="A137" s="44"/>
      <c r="B137" s="38">
        <v>42849</v>
      </c>
      <c r="C137" s="40">
        <v>391558</v>
      </c>
      <c r="D137" s="30" t="str">
        <f>VLOOKUP(C137,'[2]DU LIEU'!A:E,2,0)</f>
        <v xml:space="preserve">Nguyễn Thùy Linh  </v>
      </c>
      <c r="E137" s="31">
        <f>VLOOKUP(C137,'[2]DU LIEU'!A:E,5,0)</f>
        <v>3800000</v>
      </c>
      <c r="F137" s="31">
        <v>3800000</v>
      </c>
      <c r="G137" s="31">
        <f t="shared" si="1"/>
        <v>0</v>
      </c>
      <c r="H137" s="32" t="s">
        <v>1691</v>
      </c>
      <c r="I137" s="42"/>
      <c r="J137" s="29"/>
      <c r="K137" s="29"/>
    </row>
    <row r="138" spans="1:11" ht="25.5">
      <c r="A138" s="44"/>
      <c r="B138" s="38">
        <v>42849</v>
      </c>
      <c r="C138" s="40">
        <v>381422</v>
      </c>
      <c r="D138" s="30" t="str">
        <f>VLOOKUP(C138,'[2]DU LIEU'!A:E,2,0)</f>
        <v xml:space="preserve">Cao Thị An  </v>
      </c>
      <c r="E138" s="31">
        <f>VLOOKUP(C138,'[2]DU LIEU'!A:E,5,0)</f>
        <v>1800000</v>
      </c>
      <c r="F138" s="31">
        <v>1800000</v>
      </c>
      <c r="G138" s="31">
        <f t="shared" si="1"/>
        <v>0</v>
      </c>
      <c r="H138" s="32" t="s">
        <v>1692</v>
      </c>
      <c r="I138" s="42"/>
      <c r="J138" s="29"/>
      <c r="K138" s="29"/>
    </row>
    <row r="139" spans="1:11" ht="38.25">
      <c r="A139" s="44"/>
      <c r="B139" s="38">
        <v>42849</v>
      </c>
      <c r="C139" s="40">
        <v>380960</v>
      </c>
      <c r="D139" s="30" t="str">
        <f>VLOOKUP(C139,'[2]DU LIEU'!A:E,2,0)</f>
        <v xml:space="preserve">Trần Chí Thiện  </v>
      </c>
      <c r="E139" s="31">
        <f>VLOOKUP(C139,'[2]DU LIEU'!A:E,5,0)</f>
        <v>2400000</v>
      </c>
      <c r="F139" s="31">
        <v>2400000</v>
      </c>
      <c r="G139" s="31">
        <f t="shared" si="1"/>
        <v>0</v>
      </c>
      <c r="H139" s="32" t="s">
        <v>1693</v>
      </c>
      <c r="I139" s="42"/>
      <c r="J139" s="29"/>
      <c r="K139" s="29"/>
    </row>
    <row r="140" spans="1:11" ht="25.5">
      <c r="A140" s="44"/>
      <c r="B140" s="38">
        <v>42849</v>
      </c>
      <c r="C140" s="40">
        <v>382674</v>
      </c>
      <c r="D140" s="30" t="str">
        <f>VLOOKUP(C140,'[2]DU LIEU'!A:E,2,0)</f>
        <v xml:space="preserve">Lê Hồng Dung  </v>
      </c>
      <c r="E140" s="31">
        <f>VLOOKUP(C140,'[2]DU LIEU'!A:E,5,0)</f>
        <v>2000000</v>
      </c>
      <c r="F140" s="31">
        <v>2000000</v>
      </c>
      <c r="G140" s="31">
        <f t="shared" si="1"/>
        <v>0</v>
      </c>
      <c r="H140" s="32" t="s">
        <v>1694</v>
      </c>
      <c r="I140" s="42"/>
      <c r="J140" s="29"/>
      <c r="K140" s="29"/>
    </row>
    <row r="141" spans="1:11" ht="25.5">
      <c r="A141" s="44"/>
      <c r="B141" s="38">
        <v>42849</v>
      </c>
      <c r="C141" s="40">
        <v>381049</v>
      </c>
      <c r="D141" s="30" t="str">
        <f>VLOOKUP(C141,'[2]DU LIEU'!A:E,2,0)</f>
        <v xml:space="preserve">Lê Thị Thúy Hạnh  </v>
      </c>
      <c r="E141" s="31">
        <f>VLOOKUP(C141,'[2]DU LIEU'!A:E,5,0)</f>
        <v>800000</v>
      </c>
      <c r="F141" s="31">
        <v>800000</v>
      </c>
      <c r="G141" s="31">
        <f t="shared" si="1"/>
        <v>0</v>
      </c>
      <c r="H141" s="32" t="s">
        <v>1695</v>
      </c>
      <c r="I141" s="42"/>
      <c r="J141" s="29"/>
      <c r="K141" s="29"/>
    </row>
    <row r="142" spans="1:11" ht="25.5">
      <c r="A142" s="44"/>
      <c r="B142" s="38">
        <v>42849</v>
      </c>
      <c r="C142" s="40">
        <v>382817</v>
      </c>
      <c r="D142" s="30" t="str">
        <f>VLOOKUP(C142,'[2]DU LIEU'!A:E,2,0)</f>
        <v xml:space="preserve">Quách Lê Trang  </v>
      </c>
      <c r="E142" s="31">
        <f>VLOOKUP(C142,'[2]DU LIEU'!A:E,5,0)</f>
        <v>2000000</v>
      </c>
      <c r="F142" s="31">
        <v>2000000</v>
      </c>
      <c r="G142" s="31">
        <f t="shared" ref="G142:G145" si="2">F142-E142</f>
        <v>0</v>
      </c>
      <c r="H142" s="32" t="s">
        <v>1696</v>
      </c>
      <c r="I142" s="42"/>
      <c r="J142" s="29"/>
      <c r="K142" s="29"/>
    </row>
    <row r="143" spans="1:11" ht="25.5">
      <c r="A143" s="44"/>
      <c r="B143" s="38">
        <v>42849</v>
      </c>
      <c r="C143" s="40" t="s">
        <v>1581</v>
      </c>
      <c r="D143" s="30" t="str">
        <f>VLOOKUP(C143,'[2]DU LIEU'!A:E,2,0)</f>
        <v>Lò Châu Thoả</v>
      </c>
      <c r="E143" s="31">
        <f>VLOOKUP(C143,'[2]DU LIEU'!A:E,5,0)</f>
        <v>19700000</v>
      </c>
      <c r="F143" s="31">
        <v>19700000</v>
      </c>
      <c r="G143" s="31">
        <f t="shared" si="2"/>
        <v>0</v>
      </c>
      <c r="H143" s="32" t="s">
        <v>1697</v>
      </c>
      <c r="I143" s="42"/>
      <c r="J143" s="29"/>
      <c r="K143" s="29"/>
    </row>
    <row r="144" spans="1:11" ht="25.5">
      <c r="A144" s="44"/>
      <c r="B144" s="38">
        <v>42849</v>
      </c>
      <c r="C144" s="40">
        <v>403049</v>
      </c>
      <c r="D144" s="30" t="str">
        <f>VLOOKUP(C144,'[2]DU LIEU'!A:E,2,0)</f>
        <v>Kiều Thu Hiền</v>
      </c>
      <c r="E144" s="31">
        <f>VLOOKUP(C144,'[2]DU LIEU'!A:E,5,0)</f>
        <v>15300000</v>
      </c>
      <c r="F144" s="31">
        <v>15300000</v>
      </c>
      <c r="G144" s="31">
        <f t="shared" si="2"/>
        <v>0</v>
      </c>
      <c r="H144" s="32" t="s">
        <v>1698</v>
      </c>
      <c r="I144" s="42"/>
      <c r="J144" s="29"/>
      <c r="K144" s="29"/>
    </row>
    <row r="145" spans="1:11" ht="25.5">
      <c r="A145" s="44"/>
      <c r="B145" s="38">
        <v>42849</v>
      </c>
      <c r="C145" s="40">
        <v>392204</v>
      </c>
      <c r="D145" s="30" t="str">
        <f>VLOOKUP(C145,'[2]DU LIEU'!A:E,2,0)</f>
        <v xml:space="preserve">Đinh Thu Hà  </v>
      </c>
      <c r="E145" s="31">
        <f>VLOOKUP(C145,'[2]DU LIEU'!A:E,5,0)</f>
        <v>15300000</v>
      </c>
      <c r="F145" s="31">
        <v>15300000</v>
      </c>
      <c r="G145" s="31">
        <f t="shared" si="2"/>
        <v>0</v>
      </c>
      <c r="H145" s="32" t="s">
        <v>1699</v>
      </c>
      <c r="I145" s="42"/>
      <c r="J145" s="29"/>
      <c r="K145" s="29"/>
    </row>
    <row r="146" spans="1:11">
      <c r="A146" s="9" t="s">
        <v>7</v>
      </c>
      <c r="B146" s="9"/>
      <c r="C146" s="37"/>
      <c r="D146" s="21"/>
      <c r="E146" s="10">
        <f>E9+E12</f>
        <v>569730000</v>
      </c>
      <c r="F146" s="10">
        <f>F9+F12</f>
        <v>572350000</v>
      </c>
      <c r="G146" s="10">
        <f>G9+G12</f>
        <v>2620000</v>
      </c>
      <c r="H146" s="11"/>
      <c r="I146" s="8"/>
      <c r="J146" s="9"/>
      <c r="K146" s="9"/>
    </row>
    <row r="147" spans="1:11" ht="15">
      <c r="F147" s="43">
        <f>F146</f>
        <v>572350000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10.4 - 12.4</vt:lpstr>
      <vt:lpstr>13</vt:lpstr>
      <vt:lpstr>14</vt:lpstr>
      <vt:lpstr>17</vt:lpstr>
      <vt:lpstr>18</vt:lpstr>
      <vt:lpstr>19</vt:lpstr>
      <vt:lpstr>20</vt:lpstr>
      <vt:lpstr>21</vt:lpstr>
      <vt:lpstr>22-24</vt:lpstr>
      <vt:lpstr>25</vt:lpstr>
      <vt:lpstr>26</vt:lpstr>
      <vt:lpstr>27</vt:lpstr>
      <vt:lpstr>28</vt:lpstr>
      <vt:lpstr>29.4-3.5</vt:lpstr>
      <vt:lpstr>4.5</vt:lpstr>
      <vt:lpstr>5-6</vt:lpstr>
      <vt:lpstr>8</vt:lpstr>
      <vt:lpstr>9</vt:lpstr>
      <vt:lpstr>10</vt:lpstr>
      <vt:lpstr>11</vt:lpstr>
      <vt:lpstr>12-13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thuyntt1</dc:creator>
  <cp:lastModifiedBy>anhltn</cp:lastModifiedBy>
  <dcterms:created xsi:type="dcterms:W3CDTF">2016-07-05T07:12:59Z</dcterms:created>
  <dcterms:modified xsi:type="dcterms:W3CDTF">2017-05-15T05:02:41Z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