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s\Kỳ 1 24-25\DỮ LIỆU HỌC PHÍ HỌC LẠI ĐĂNG KÝ CÙNG KHOÁ KHÁC HK 1 24-25 TRƯỚC KHI CÂP NHẬT HỌC PHÍ\"/>
    </mc:Choice>
  </mc:AlternateContent>
  <bookViews>
    <workbookView xWindow="0" yWindow="0" windowWidth="23040" windowHeight="8388"/>
  </bookViews>
  <sheets>
    <sheet name="SV VB2CQ" sheetId="3" r:id="rId1"/>
  </sheets>
  <definedNames>
    <definedName name="_xlnm.Print_Titles" localSheetId="0">'SV VB2CQ'!$3:$5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3" l="1"/>
  <c r="O7" i="3" s="1"/>
  <c r="M8" i="3"/>
  <c r="O8" i="3" s="1"/>
  <c r="M9" i="3"/>
  <c r="O9" i="3" s="1"/>
  <c r="M10" i="3"/>
  <c r="O10" i="3" s="1"/>
  <c r="M11" i="3"/>
  <c r="O11" i="3" s="1"/>
  <c r="M12" i="3"/>
  <c r="O12" i="3" s="1"/>
  <c r="M13" i="3"/>
  <c r="O13" i="3" s="1"/>
  <c r="M14" i="3"/>
  <c r="O14" i="3" s="1"/>
  <c r="M15" i="3"/>
  <c r="O15" i="3" s="1"/>
  <c r="M16" i="3"/>
  <c r="O16" i="3" s="1"/>
  <c r="M17" i="3"/>
  <c r="O17" i="3" s="1"/>
  <c r="M18" i="3"/>
  <c r="O18" i="3" s="1"/>
  <c r="M19" i="3"/>
  <c r="O19" i="3" s="1"/>
  <c r="M20" i="3"/>
  <c r="O20" i="3" s="1"/>
  <c r="M21" i="3"/>
  <c r="O21" i="3" s="1"/>
  <c r="M22" i="3"/>
  <c r="O22" i="3" s="1"/>
  <c r="M23" i="3"/>
  <c r="O23" i="3" s="1"/>
  <c r="M24" i="3"/>
  <c r="O24" i="3" s="1"/>
  <c r="M25" i="3"/>
  <c r="O25" i="3" s="1"/>
  <c r="M26" i="3"/>
  <c r="O26" i="3" s="1"/>
  <c r="M27" i="3"/>
  <c r="O27" i="3" s="1"/>
  <c r="M28" i="3"/>
  <c r="O28" i="3" s="1"/>
  <c r="M29" i="3"/>
  <c r="O29" i="3" s="1"/>
  <c r="M30" i="3"/>
  <c r="O30" i="3" s="1"/>
  <c r="M31" i="3"/>
  <c r="O31" i="3" s="1"/>
  <c r="M32" i="3"/>
  <c r="O32" i="3" s="1"/>
  <c r="M33" i="3"/>
  <c r="O33" i="3" s="1"/>
  <c r="M34" i="3"/>
  <c r="O34" i="3" s="1"/>
  <c r="M35" i="3"/>
  <c r="O35" i="3" s="1"/>
  <c r="M36" i="3"/>
  <c r="O36" i="3" s="1"/>
  <c r="M37" i="3"/>
  <c r="O37" i="3" s="1"/>
  <c r="M38" i="3"/>
  <c r="O38" i="3" s="1"/>
  <c r="M39" i="3"/>
  <c r="O39" i="3" s="1"/>
  <c r="M40" i="3"/>
  <c r="O40" i="3" s="1"/>
  <c r="M41" i="3"/>
  <c r="O41" i="3" s="1"/>
  <c r="M42" i="3"/>
  <c r="O42" i="3" s="1"/>
  <c r="M43" i="3"/>
  <c r="O43" i="3" s="1"/>
  <c r="M44" i="3"/>
  <c r="O44" i="3" s="1"/>
  <c r="M45" i="3"/>
  <c r="O45" i="3" s="1"/>
  <c r="M46" i="3"/>
  <c r="O46" i="3" s="1"/>
  <c r="M47" i="3"/>
  <c r="O47" i="3" s="1"/>
  <c r="M48" i="3"/>
  <c r="O48" i="3" s="1"/>
  <c r="M49" i="3"/>
  <c r="O49" i="3" s="1"/>
  <c r="M50" i="3"/>
  <c r="O50" i="3" s="1"/>
  <c r="M51" i="3"/>
  <c r="O51" i="3" s="1"/>
  <c r="M52" i="3"/>
  <c r="O52" i="3" s="1"/>
  <c r="M53" i="3"/>
  <c r="O53" i="3" s="1"/>
  <c r="M54" i="3"/>
  <c r="O54" i="3" s="1"/>
  <c r="M55" i="3"/>
  <c r="O55" i="3" s="1"/>
  <c r="M56" i="3"/>
  <c r="O56" i="3" s="1"/>
  <c r="M57" i="3"/>
  <c r="O57" i="3" s="1"/>
  <c r="M58" i="3"/>
  <c r="O58" i="3" s="1"/>
  <c r="M59" i="3"/>
  <c r="O59" i="3" s="1"/>
  <c r="M62" i="3"/>
  <c r="O62" i="3" s="1"/>
  <c r="M63" i="3"/>
  <c r="O63" i="3" s="1"/>
  <c r="M64" i="3"/>
  <c r="O64" i="3" s="1"/>
  <c r="M65" i="3"/>
  <c r="O65" i="3" s="1"/>
  <c r="M66" i="3"/>
  <c r="O66" i="3" s="1"/>
  <c r="M67" i="3"/>
  <c r="O67" i="3" s="1"/>
  <c r="M68" i="3"/>
  <c r="O68" i="3" s="1"/>
  <c r="M70" i="3"/>
  <c r="O70" i="3" s="1"/>
  <c r="M71" i="3"/>
  <c r="O71" i="3" s="1"/>
  <c r="M72" i="3"/>
  <c r="O72" i="3" s="1"/>
  <c r="M73" i="3"/>
  <c r="O73" i="3" s="1"/>
  <c r="M74" i="3"/>
  <c r="O74" i="3" s="1"/>
  <c r="M75" i="3"/>
  <c r="O75" i="3" s="1"/>
  <c r="M76" i="3"/>
  <c r="O76" i="3" s="1"/>
  <c r="M77" i="3"/>
  <c r="O77" i="3" s="1"/>
  <c r="M78" i="3"/>
  <c r="O78" i="3" s="1"/>
  <c r="M79" i="3"/>
  <c r="O79" i="3" s="1"/>
  <c r="M80" i="3"/>
  <c r="O80" i="3" s="1"/>
  <c r="M81" i="3"/>
  <c r="O81" i="3" s="1"/>
  <c r="M82" i="3"/>
  <c r="O82" i="3" s="1"/>
  <c r="M83" i="3"/>
  <c r="O83" i="3" s="1"/>
  <c r="M84" i="3"/>
  <c r="O84" i="3" s="1"/>
  <c r="M85" i="3"/>
  <c r="O85" i="3" s="1"/>
  <c r="M86" i="3"/>
  <c r="O86" i="3" s="1"/>
  <c r="M87" i="3"/>
  <c r="O87" i="3" s="1"/>
  <c r="M88" i="3"/>
  <c r="O88" i="3" s="1"/>
  <c r="M89" i="3"/>
  <c r="O89" i="3" s="1"/>
  <c r="M90" i="3"/>
  <c r="O90" i="3" s="1"/>
  <c r="M91" i="3"/>
  <c r="O91" i="3" s="1"/>
  <c r="M92" i="3"/>
  <c r="O92" i="3" s="1"/>
  <c r="M93" i="3"/>
  <c r="O93" i="3" s="1"/>
  <c r="M94" i="3"/>
  <c r="O94" i="3" s="1"/>
  <c r="M95" i="3"/>
  <c r="O95" i="3" s="1"/>
  <c r="M96" i="3"/>
  <c r="O96" i="3" s="1"/>
  <c r="M97" i="3"/>
  <c r="O97" i="3" s="1"/>
  <c r="M98" i="3"/>
  <c r="O98" i="3" s="1"/>
  <c r="M100" i="3"/>
  <c r="O100" i="3" s="1"/>
  <c r="M101" i="3"/>
  <c r="O101" i="3" s="1"/>
  <c r="M102" i="3"/>
  <c r="O102" i="3" s="1"/>
  <c r="M103" i="3"/>
  <c r="O103" i="3" s="1"/>
  <c r="M104" i="3"/>
  <c r="O104" i="3" s="1"/>
  <c r="M105" i="3"/>
  <c r="O105" i="3" s="1"/>
  <c r="M106" i="3"/>
  <c r="O106" i="3" s="1"/>
  <c r="M108" i="3"/>
  <c r="O108" i="3" s="1"/>
  <c r="M109" i="3"/>
  <c r="O109" i="3" s="1"/>
  <c r="M110" i="3"/>
  <c r="O110" i="3" s="1"/>
  <c r="M111" i="3"/>
  <c r="O111" i="3" s="1"/>
  <c r="M113" i="3"/>
  <c r="O113" i="3" s="1"/>
  <c r="M114" i="3"/>
  <c r="O114" i="3" s="1"/>
  <c r="M116" i="3"/>
  <c r="O116" i="3" s="1"/>
  <c r="M117" i="3"/>
  <c r="O117" i="3" s="1"/>
  <c r="M118" i="3"/>
  <c r="O118" i="3" s="1"/>
  <c r="M119" i="3"/>
  <c r="O119" i="3" s="1"/>
  <c r="M120" i="3"/>
  <c r="O120" i="3" s="1"/>
  <c r="M121" i="3"/>
  <c r="O121" i="3" s="1"/>
  <c r="M60" i="3"/>
  <c r="O60" i="3" s="1"/>
  <c r="M61" i="3"/>
  <c r="O61" i="3" s="1"/>
  <c r="M69" i="3"/>
  <c r="O69" i="3" s="1"/>
  <c r="M99" i="3"/>
  <c r="O99" i="3" s="1"/>
  <c r="M112" i="3"/>
  <c r="O112" i="3" s="1"/>
  <c r="M115" i="3"/>
  <c r="O115" i="3" s="1"/>
  <c r="M122" i="3"/>
  <c r="O122" i="3" s="1"/>
  <c r="M107" i="3"/>
  <c r="O107" i="3" s="1"/>
  <c r="M6" i="3"/>
  <c r="O6" i="3" s="1"/>
  <c r="I7" i="3"/>
  <c r="K7" i="3" s="1"/>
  <c r="I8" i="3"/>
  <c r="K8" i="3" s="1"/>
  <c r="I9" i="3"/>
  <c r="K9" i="3" s="1"/>
  <c r="I10" i="3"/>
  <c r="K10" i="3" s="1"/>
  <c r="I11" i="3"/>
  <c r="K11" i="3" s="1"/>
  <c r="I12" i="3"/>
  <c r="K12" i="3" s="1"/>
  <c r="I13" i="3"/>
  <c r="K13" i="3" s="1"/>
  <c r="I14" i="3"/>
  <c r="K14" i="3" s="1"/>
  <c r="I15" i="3"/>
  <c r="K15" i="3" s="1"/>
  <c r="I16" i="3"/>
  <c r="K16" i="3" s="1"/>
  <c r="I17" i="3"/>
  <c r="K17" i="3" s="1"/>
  <c r="I18" i="3"/>
  <c r="K18" i="3" s="1"/>
  <c r="I19" i="3"/>
  <c r="K19" i="3" s="1"/>
  <c r="I20" i="3"/>
  <c r="K20" i="3" s="1"/>
  <c r="I21" i="3"/>
  <c r="K21" i="3" s="1"/>
  <c r="I22" i="3"/>
  <c r="K22" i="3" s="1"/>
  <c r="I23" i="3"/>
  <c r="K23" i="3" s="1"/>
  <c r="I24" i="3"/>
  <c r="K24" i="3" s="1"/>
  <c r="I25" i="3"/>
  <c r="K25" i="3" s="1"/>
  <c r="I26" i="3"/>
  <c r="K26" i="3" s="1"/>
  <c r="I27" i="3"/>
  <c r="K27" i="3" s="1"/>
  <c r="I28" i="3"/>
  <c r="K28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 s="1"/>
  <c r="I35" i="3"/>
  <c r="K35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 s="1"/>
  <c r="I43" i="3"/>
  <c r="K43" i="3" s="1"/>
  <c r="I44" i="3"/>
  <c r="K44" i="3" s="1"/>
  <c r="I45" i="3"/>
  <c r="K45" i="3" s="1"/>
  <c r="I46" i="3"/>
  <c r="K46" i="3" s="1"/>
  <c r="I47" i="3"/>
  <c r="K47" i="3" s="1"/>
  <c r="I48" i="3"/>
  <c r="K48" i="3" s="1"/>
  <c r="I49" i="3"/>
  <c r="K49" i="3" s="1"/>
  <c r="I50" i="3"/>
  <c r="K50" i="3" s="1"/>
  <c r="I51" i="3"/>
  <c r="K51" i="3" s="1"/>
  <c r="I52" i="3"/>
  <c r="K52" i="3" s="1"/>
  <c r="I53" i="3"/>
  <c r="K53" i="3" s="1"/>
  <c r="I54" i="3"/>
  <c r="K54" i="3" s="1"/>
  <c r="I55" i="3"/>
  <c r="K55" i="3" s="1"/>
  <c r="I56" i="3"/>
  <c r="K56" i="3" s="1"/>
  <c r="I57" i="3"/>
  <c r="K57" i="3" s="1"/>
  <c r="I58" i="3"/>
  <c r="K58" i="3" s="1"/>
  <c r="I59" i="3"/>
  <c r="K59" i="3" s="1"/>
  <c r="I62" i="3"/>
  <c r="K62" i="3" s="1"/>
  <c r="I63" i="3"/>
  <c r="K63" i="3" s="1"/>
  <c r="I64" i="3"/>
  <c r="K64" i="3" s="1"/>
  <c r="I65" i="3"/>
  <c r="K65" i="3" s="1"/>
  <c r="I66" i="3"/>
  <c r="K66" i="3" s="1"/>
  <c r="I67" i="3"/>
  <c r="K67" i="3" s="1"/>
  <c r="I68" i="3"/>
  <c r="K68" i="3" s="1"/>
  <c r="I70" i="3"/>
  <c r="K70" i="3" s="1"/>
  <c r="I71" i="3"/>
  <c r="K71" i="3" s="1"/>
  <c r="I72" i="3"/>
  <c r="K72" i="3" s="1"/>
  <c r="I73" i="3"/>
  <c r="K73" i="3" s="1"/>
  <c r="I74" i="3"/>
  <c r="K74" i="3" s="1"/>
  <c r="I75" i="3"/>
  <c r="K75" i="3" s="1"/>
  <c r="I76" i="3"/>
  <c r="K76" i="3" s="1"/>
  <c r="I77" i="3"/>
  <c r="K77" i="3" s="1"/>
  <c r="I78" i="3"/>
  <c r="K78" i="3" s="1"/>
  <c r="I79" i="3"/>
  <c r="K79" i="3" s="1"/>
  <c r="I80" i="3"/>
  <c r="K80" i="3" s="1"/>
  <c r="I81" i="3"/>
  <c r="K81" i="3" s="1"/>
  <c r="I82" i="3"/>
  <c r="K82" i="3" s="1"/>
  <c r="I83" i="3"/>
  <c r="K83" i="3" s="1"/>
  <c r="I84" i="3"/>
  <c r="K84" i="3" s="1"/>
  <c r="I85" i="3"/>
  <c r="K85" i="3" s="1"/>
  <c r="I86" i="3"/>
  <c r="K86" i="3" s="1"/>
  <c r="I87" i="3"/>
  <c r="K87" i="3" s="1"/>
  <c r="I88" i="3"/>
  <c r="K88" i="3" s="1"/>
  <c r="I89" i="3"/>
  <c r="K89" i="3" s="1"/>
  <c r="I90" i="3"/>
  <c r="K90" i="3" s="1"/>
  <c r="I91" i="3"/>
  <c r="K91" i="3" s="1"/>
  <c r="I92" i="3"/>
  <c r="K92" i="3" s="1"/>
  <c r="I93" i="3"/>
  <c r="K93" i="3" s="1"/>
  <c r="I94" i="3"/>
  <c r="K94" i="3" s="1"/>
  <c r="I95" i="3"/>
  <c r="K95" i="3" s="1"/>
  <c r="I96" i="3"/>
  <c r="K96" i="3" s="1"/>
  <c r="I97" i="3"/>
  <c r="K97" i="3" s="1"/>
  <c r="I98" i="3"/>
  <c r="K98" i="3" s="1"/>
  <c r="I100" i="3"/>
  <c r="K100" i="3" s="1"/>
  <c r="I101" i="3"/>
  <c r="K101" i="3" s="1"/>
  <c r="I102" i="3"/>
  <c r="K102" i="3" s="1"/>
  <c r="I103" i="3"/>
  <c r="K103" i="3" s="1"/>
  <c r="I104" i="3"/>
  <c r="K104" i="3" s="1"/>
  <c r="I105" i="3"/>
  <c r="K105" i="3" s="1"/>
  <c r="I106" i="3"/>
  <c r="K106" i="3" s="1"/>
  <c r="I108" i="3"/>
  <c r="K108" i="3" s="1"/>
  <c r="I109" i="3"/>
  <c r="K109" i="3" s="1"/>
  <c r="I110" i="3"/>
  <c r="K110" i="3" s="1"/>
  <c r="I111" i="3"/>
  <c r="K111" i="3" s="1"/>
  <c r="I113" i="3"/>
  <c r="K113" i="3" s="1"/>
  <c r="I114" i="3"/>
  <c r="K114" i="3" s="1"/>
  <c r="I116" i="3"/>
  <c r="K116" i="3" s="1"/>
  <c r="I117" i="3"/>
  <c r="K117" i="3" s="1"/>
  <c r="I118" i="3"/>
  <c r="K118" i="3" s="1"/>
  <c r="I119" i="3"/>
  <c r="K119" i="3" s="1"/>
  <c r="I120" i="3"/>
  <c r="K120" i="3" s="1"/>
  <c r="I121" i="3"/>
  <c r="K121" i="3" s="1"/>
  <c r="I60" i="3"/>
  <c r="K60" i="3" s="1"/>
  <c r="I61" i="3"/>
  <c r="K61" i="3" s="1"/>
  <c r="I69" i="3"/>
  <c r="K69" i="3" s="1"/>
  <c r="I99" i="3"/>
  <c r="K99" i="3" s="1"/>
  <c r="I112" i="3"/>
  <c r="K112" i="3" s="1"/>
  <c r="I115" i="3"/>
  <c r="K115" i="3" s="1"/>
  <c r="I122" i="3"/>
  <c r="K122" i="3" s="1"/>
  <c r="I107" i="3"/>
  <c r="K107" i="3" s="1"/>
  <c r="I6" i="3"/>
  <c r="N123" i="3"/>
  <c r="L123" i="3"/>
  <c r="J123" i="3"/>
  <c r="H123" i="3"/>
  <c r="G123" i="3"/>
  <c r="Q123" i="3"/>
  <c r="P90" i="3" l="1"/>
  <c r="P72" i="3"/>
  <c r="P65" i="3"/>
  <c r="P21" i="3"/>
  <c r="P36" i="3"/>
  <c r="P103" i="3"/>
  <c r="P96" i="3"/>
  <c r="P57" i="3"/>
  <c r="P33" i="3"/>
  <c r="P27" i="3"/>
  <c r="P106" i="3"/>
  <c r="P121" i="3"/>
  <c r="P81" i="3"/>
  <c r="P54" i="3"/>
  <c r="P42" i="3"/>
  <c r="P12" i="3"/>
  <c r="P115" i="3"/>
  <c r="P114" i="3"/>
  <c r="P87" i="3"/>
  <c r="P75" i="3"/>
  <c r="P48" i="3"/>
  <c r="P18" i="3"/>
  <c r="P112" i="3"/>
  <c r="P120" i="3"/>
  <c r="P113" i="3"/>
  <c r="P105" i="3"/>
  <c r="P98" i="3"/>
  <c r="P92" i="3"/>
  <c r="P86" i="3"/>
  <c r="P80" i="3"/>
  <c r="P74" i="3"/>
  <c r="P67" i="3"/>
  <c r="P59" i="3"/>
  <c r="P53" i="3"/>
  <c r="P47" i="3"/>
  <c r="P41" i="3"/>
  <c r="P35" i="3"/>
  <c r="P29" i="3"/>
  <c r="P23" i="3"/>
  <c r="P17" i="3"/>
  <c r="P11" i="3"/>
  <c r="P99" i="3"/>
  <c r="P119" i="3"/>
  <c r="P111" i="3"/>
  <c r="P104" i="3"/>
  <c r="P97" i="3"/>
  <c r="P91" i="3"/>
  <c r="P85" i="3"/>
  <c r="P79" i="3"/>
  <c r="P73" i="3"/>
  <c r="P66" i="3"/>
  <c r="P58" i="3"/>
  <c r="P52" i="3"/>
  <c r="P46" i="3"/>
  <c r="P40" i="3"/>
  <c r="P34" i="3"/>
  <c r="P28" i="3"/>
  <c r="P22" i="3"/>
  <c r="P16" i="3"/>
  <c r="P10" i="3"/>
  <c r="P69" i="3"/>
  <c r="P118" i="3"/>
  <c r="P110" i="3"/>
  <c r="P84" i="3"/>
  <c r="P78" i="3"/>
  <c r="P51" i="3"/>
  <c r="P45" i="3"/>
  <c r="P39" i="3"/>
  <c r="P15" i="3"/>
  <c r="P9" i="3"/>
  <c r="I123" i="3"/>
  <c r="K6" i="3"/>
  <c r="P107" i="3"/>
  <c r="P61" i="3"/>
  <c r="P117" i="3"/>
  <c r="P109" i="3"/>
  <c r="P102" i="3"/>
  <c r="P95" i="3"/>
  <c r="P89" i="3"/>
  <c r="P83" i="3"/>
  <c r="P77" i="3"/>
  <c r="P71" i="3"/>
  <c r="P64" i="3"/>
  <c r="P56" i="3"/>
  <c r="P50" i="3"/>
  <c r="P44" i="3"/>
  <c r="P38" i="3"/>
  <c r="P32" i="3"/>
  <c r="P26" i="3"/>
  <c r="P20" i="3"/>
  <c r="P14" i="3"/>
  <c r="P8" i="3"/>
  <c r="P100" i="3"/>
  <c r="P68" i="3"/>
  <c r="P30" i="3"/>
  <c r="O123" i="3"/>
  <c r="P122" i="3"/>
  <c r="P60" i="3"/>
  <c r="P116" i="3"/>
  <c r="P108" i="3"/>
  <c r="P101" i="3"/>
  <c r="P94" i="3"/>
  <c r="P88" i="3"/>
  <c r="P82" i="3"/>
  <c r="P76" i="3"/>
  <c r="P70" i="3"/>
  <c r="P63" i="3"/>
  <c r="P55" i="3"/>
  <c r="P49" i="3"/>
  <c r="P43" i="3"/>
  <c r="P37" i="3"/>
  <c r="P31" i="3"/>
  <c r="P25" i="3"/>
  <c r="P19" i="3"/>
  <c r="P13" i="3"/>
  <c r="P7" i="3"/>
  <c r="P93" i="3"/>
  <c r="P62" i="3"/>
  <c r="P24" i="3"/>
  <c r="M123" i="3"/>
  <c r="K123" i="3" l="1"/>
  <c r="P6" i="3"/>
  <c r="P123" i="3" s="1"/>
</calcChain>
</file>

<file path=xl/sharedStrings.xml><?xml version="1.0" encoding="utf-8"?>
<sst xmlns="http://schemas.openxmlformats.org/spreadsheetml/2006/main" count="608" uniqueCount="209">
  <si>
    <t>MaSinhVien</t>
  </si>
  <si>
    <t>HoDem</t>
  </si>
  <si>
    <t>Ten</t>
  </si>
  <si>
    <t>MaLopHocPhan</t>
  </si>
  <si>
    <t>TenMonHoc</t>
  </si>
  <si>
    <t>Khóa học lớp học phần</t>
  </si>
  <si>
    <t>SoTinChi</t>
  </si>
  <si>
    <t>Học phí chênh lệch</t>
  </si>
  <si>
    <t>Miễn giảm học phí</t>
  </si>
  <si>
    <t>Lê Hồng</t>
  </si>
  <si>
    <t>Ngọc</t>
  </si>
  <si>
    <t>Khoa học điều tra tội phạm</t>
  </si>
  <si>
    <t>21-VB2CQ</t>
  </si>
  <si>
    <t>Lý luận chung về nhà nước và pháp luật</t>
  </si>
  <si>
    <t>24102-K23CQD1</t>
  </si>
  <si>
    <t>Luật hành chính Việt Nam</t>
  </si>
  <si>
    <t>Luật hôn nhân và gia đình</t>
  </si>
  <si>
    <t>22-VB2CQ</t>
  </si>
  <si>
    <t>Phương pháp điều tra xã hội học</t>
  </si>
  <si>
    <t>Lịch sử nhà nước và pháp luật</t>
  </si>
  <si>
    <t>Tâm lý học tội phạm</t>
  </si>
  <si>
    <t>K17FCQ041</t>
  </si>
  <si>
    <t>Lại Trung</t>
  </si>
  <si>
    <t>Hiếu</t>
  </si>
  <si>
    <t>Kỹ năng tư vấn pháp luật trong lĩnh vực hôn nhân và gia đình</t>
  </si>
  <si>
    <t>K47</t>
  </si>
  <si>
    <t>Pháp luật về trọng tài thương mại</t>
  </si>
  <si>
    <t>K18BCQ068</t>
  </si>
  <si>
    <t>Bùi Thế</t>
  </si>
  <si>
    <t>Phương</t>
  </si>
  <si>
    <t>Tư pháp quốc tế</t>
  </si>
  <si>
    <t>K18FCQ042</t>
  </si>
  <si>
    <t>Lê Toàn</t>
  </si>
  <si>
    <t>Thắng</t>
  </si>
  <si>
    <t>Kỹ năng chung về tư vấn pháp luật</t>
  </si>
  <si>
    <t>K18GCQ010</t>
  </si>
  <si>
    <t>Nguyễn Vân</t>
  </si>
  <si>
    <t>Trang</t>
  </si>
  <si>
    <t>Luật hiến pháp Việt Nam</t>
  </si>
  <si>
    <t>K18GCQ072</t>
  </si>
  <si>
    <t>Nguyễn Thị</t>
  </si>
  <si>
    <t>Luật thi hành án dân sự</t>
  </si>
  <si>
    <t>K18KCQ034</t>
  </si>
  <si>
    <t>Lê Mỹ</t>
  </si>
  <si>
    <t>Duyên</t>
  </si>
  <si>
    <t>Kinh tế vĩ mô</t>
  </si>
  <si>
    <t>Pháp luật về quản trị nhân sự</t>
  </si>
  <si>
    <t>K19BCQ035</t>
  </si>
  <si>
    <t>Nguyễn Hữu</t>
  </si>
  <si>
    <t>Thân</t>
  </si>
  <si>
    <t>K19ECQ029</t>
  </si>
  <si>
    <t>Đinh Thị Thuỳ</t>
  </si>
  <si>
    <t>Linh</t>
  </si>
  <si>
    <t>Luật sở hữu trí tuệ</t>
  </si>
  <si>
    <t>Luật nhà ở</t>
  </si>
  <si>
    <t>Luật an sinh xã hội</t>
  </si>
  <si>
    <t>K19FCQ004</t>
  </si>
  <si>
    <t>Phùng Thị Mỹ</t>
  </si>
  <si>
    <t>Công pháp quốc tế</t>
  </si>
  <si>
    <t>K19FCQ019</t>
  </si>
  <si>
    <t>Thu</t>
  </si>
  <si>
    <t>Luật sư, công chứng, chứng thực</t>
  </si>
  <si>
    <t>2023-VB2TC</t>
  </si>
  <si>
    <t>Luật thương mại quốc tế</t>
  </si>
  <si>
    <t>Kỹ năng soạn thảo văn bản hành chính thông dụng</t>
  </si>
  <si>
    <t>Luật cạnh tranh và bảo vệ quyền lợi người tiêu dùng</t>
  </si>
  <si>
    <t>K19FCQ030</t>
  </si>
  <si>
    <t>Nguyễn Vũ Hương</t>
  </si>
  <si>
    <t>Giang</t>
  </si>
  <si>
    <t>Pháp luật kinh doanh bất động sản</t>
  </si>
  <si>
    <t>K19FCQ056</t>
  </si>
  <si>
    <t>Nguyễn Hải</t>
  </si>
  <si>
    <t>Bách</t>
  </si>
  <si>
    <t>2022-VB2TC</t>
  </si>
  <si>
    <t>Kỹ năng đàm phán, soạn thảo và thực hiện hợp đồng</t>
  </si>
  <si>
    <t>K19FCQ074</t>
  </si>
  <si>
    <t>Nguyễn Minh</t>
  </si>
  <si>
    <t>Hà</t>
  </si>
  <si>
    <t>Luật ngân hàng</t>
  </si>
  <si>
    <t>K19HCQ006</t>
  </si>
  <si>
    <t>Đào Nguyên</t>
  </si>
  <si>
    <t>Hưng</t>
  </si>
  <si>
    <t>Pháp luật tài chính doanh nghiệp</t>
  </si>
  <si>
    <t>Pháp luật về thu hồi đất bồi thường và giải phóng mặt bằng</t>
  </si>
  <si>
    <t>K19ICQ052</t>
  </si>
  <si>
    <t>Nguyễn Thành</t>
  </si>
  <si>
    <t>Nhân</t>
  </si>
  <si>
    <t>Nghề luật và phương pháp học ngành luật</t>
  </si>
  <si>
    <t>Kỹ năng tư vấn trong lĩnh vực sở hữu trí tuệ</t>
  </si>
  <si>
    <t>Kỹ năng tư vấn pháp luật trong lĩnh vực hình sự</t>
  </si>
  <si>
    <t>Luật kinh doanh bảo hiểm</t>
  </si>
  <si>
    <t>Pháp luật về hợp đồng chuyên sâu</t>
  </si>
  <si>
    <t>Pháp luật về trách nhiệm bồi thường thiệt hại ngoài hợp đồng chuyên sâu</t>
  </si>
  <si>
    <t>K19ICQ085</t>
  </si>
  <si>
    <t>Phạm Quốc</t>
  </si>
  <si>
    <t>Bảo</t>
  </si>
  <si>
    <t>Thực tập chuyên môn</t>
  </si>
  <si>
    <t>Luật đất đai</t>
  </si>
  <si>
    <t>Luật hình sự 1</t>
  </si>
  <si>
    <t>TC2023</t>
  </si>
  <si>
    <t>K20ACQ016</t>
  </si>
  <si>
    <t>Phạm Đức</t>
  </si>
  <si>
    <t>K20ACQ040</t>
  </si>
  <si>
    <t>Doãn Hồng</t>
  </si>
  <si>
    <t>Luật tài chính</t>
  </si>
  <si>
    <t>K20ACQ060</t>
  </si>
  <si>
    <t>Mai Tùng</t>
  </si>
  <si>
    <t>Lâm</t>
  </si>
  <si>
    <t>K20ACQ061</t>
  </si>
  <si>
    <t>Trịnh Thị</t>
  </si>
  <si>
    <t>Lan</t>
  </si>
  <si>
    <t>Luật hình sự 2</t>
  </si>
  <si>
    <t>Luật tố tụng hành chính</t>
  </si>
  <si>
    <t>K20BCQ100</t>
  </si>
  <si>
    <t>Nguyễn Đức</t>
  </si>
  <si>
    <t>Tiến</t>
  </si>
  <si>
    <t>K20BCQ116</t>
  </si>
  <si>
    <t>Đào Hải</t>
  </si>
  <si>
    <t>Việt</t>
  </si>
  <si>
    <t>Luật tố tụng hình sự</t>
  </si>
  <si>
    <t>K20DCQ014</t>
  </si>
  <si>
    <t>Lê Minh</t>
  </si>
  <si>
    <t>Đức</t>
  </si>
  <si>
    <t>Luật đầu tư</t>
  </si>
  <si>
    <t>K20DCQ082</t>
  </si>
  <si>
    <t>Giáp Văn</t>
  </si>
  <si>
    <t>Tấn</t>
  </si>
  <si>
    <t>Logic học</t>
  </si>
  <si>
    <t>Luật lao động</t>
  </si>
  <si>
    <t>Luật thương mại 2</t>
  </si>
  <si>
    <t>Pháp luật về bảo đảm thực hiện nghĩa vụ</t>
  </si>
  <si>
    <t>K20ECQ048</t>
  </si>
  <si>
    <t>Đỗ Quang</t>
  </si>
  <si>
    <t>Huy</t>
  </si>
  <si>
    <t>K20ECQ086</t>
  </si>
  <si>
    <t>Nguyễn Quý</t>
  </si>
  <si>
    <t>Luật dân sự 1</t>
  </si>
  <si>
    <t>Xây dựng văn bản pháp luật</t>
  </si>
  <si>
    <t>K20FCQ029</t>
  </si>
  <si>
    <t>Trần Ngọc</t>
  </si>
  <si>
    <t>K20GCQ007</t>
  </si>
  <si>
    <t>Trần Thị Vân</t>
  </si>
  <si>
    <t>Anh</t>
  </si>
  <si>
    <t>K20GCQ021</t>
  </si>
  <si>
    <t>Vũ Hương</t>
  </si>
  <si>
    <t>K20GCQ027</t>
  </si>
  <si>
    <t>Nguyễn Thị Thu</t>
  </si>
  <si>
    <t>Hằng</t>
  </si>
  <si>
    <t>K20GCQ038</t>
  </si>
  <si>
    <t>Trần Thành</t>
  </si>
  <si>
    <t>Kinh tế vi mô</t>
  </si>
  <si>
    <t>K20GCQ045</t>
  </si>
  <si>
    <t>Phùng Hương</t>
  </si>
  <si>
    <t>Liên</t>
  </si>
  <si>
    <t>Luật môi trường</t>
  </si>
  <si>
    <t>K20GCQ048</t>
  </si>
  <si>
    <t>Trần Thị Ngọc</t>
  </si>
  <si>
    <t>K20GCQ068</t>
  </si>
  <si>
    <t>Sơn</t>
  </si>
  <si>
    <t>K20GCQ076</t>
  </si>
  <si>
    <t>Đặng Phúc</t>
  </si>
  <si>
    <t>Thịnh</t>
  </si>
  <si>
    <t>K20HCQ005</t>
  </si>
  <si>
    <t>Đặng Trọng</t>
  </si>
  <si>
    <t>Cường</t>
  </si>
  <si>
    <t>K20HCQ012</t>
  </si>
  <si>
    <t>Trần Trung</t>
  </si>
  <si>
    <t>K20HCQ016</t>
  </si>
  <si>
    <t>Lê Thị</t>
  </si>
  <si>
    <t>Hương</t>
  </si>
  <si>
    <t>K20ICQ024</t>
  </si>
  <si>
    <t>Hoà</t>
  </si>
  <si>
    <t>K20ICQ043</t>
  </si>
  <si>
    <t>Nguyễn Trường</t>
  </si>
  <si>
    <t>Phi</t>
  </si>
  <si>
    <t>Tội phạm học</t>
  </si>
  <si>
    <t>Luật dân sự 2</t>
  </si>
  <si>
    <t>Luật thương mại 1</t>
  </si>
  <si>
    <t>K48</t>
  </si>
  <si>
    <t>K19ICQ075</t>
  </si>
  <si>
    <t>Nguyễn Ngọc</t>
  </si>
  <si>
    <t>Luật cạnh tranh</t>
  </si>
  <si>
    <t>K20HCQ052</t>
  </si>
  <si>
    <t>Trần Thị Thủy</t>
  </si>
  <si>
    <t>Tiên</t>
  </si>
  <si>
    <t>K21GCQ068</t>
  </si>
  <si>
    <t>Vũ Nguyễn Hồng</t>
  </si>
  <si>
    <t>Long</t>
  </si>
  <si>
    <t>HỌC PHÍ ĐÃ HIỂN THỊ</t>
  </si>
  <si>
    <t>HỌC PHÍ THEO QUY ĐỊNH TẠI QUYẾT ĐỊNH 1450/QĐ-ĐHLHN</t>
  </si>
  <si>
    <t xml:space="preserve">Đơn giá </t>
  </si>
  <si>
    <t>Học phí phải nộp</t>
  </si>
  <si>
    <t>Học phí (sau khi trừ miễn giảm)</t>
  </si>
  <si>
    <t>Chi tiết</t>
  </si>
  <si>
    <t>Tổng hợp của từng SV</t>
  </si>
  <si>
    <t>A</t>
  </si>
  <si>
    <t>B</t>
  </si>
  <si>
    <t>C</t>
  </si>
  <si>
    <t>D</t>
  </si>
  <si>
    <t>E</t>
  </si>
  <si>
    <t>F</t>
  </si>
  <si>
    <t>3=1x2</t>
  </si>
  <si>
    <t>5=3-4</t>
  </si>
  <si>
    <t>7=1x6</t>
  </si>
  <si>
    <t>9=7-8</t>
  </si>
  <si>
    <t>10=9-5</t>
  </si>
  <si>
    <t>11=10</t>
  </si>
  <si>
    <t>TỔNG</t>
  </si>
  <si>
    <t>BỔ SUNG HỌC PHÍ HỌC LẠI, ĐĂNG KÝ HỌC CÙNG, BẢO LƯU HỌC TIẾP CÙNG KHOÁ HỌC KHÁC CỦA SINH VIÊN VB2CQ HỌC KỲ I 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</si>
</sst>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₫_-;\-* #,##0.00\ _₫_-;_-* &quot;-&quot;??\ _₫_-;_-@_-"/>
    <numFmt numFmtId="164" formatCode="_-* #,##0\ _₫_-;\-* #,##0\ _₫_-;_-* &quot;-&quot;??\ _₫_-;_-@_-"/>
  </numFmts>
  <fonts count="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1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164" fontId="2" fillId="0" borderId="1" xfId="1" applyNumberFormat="1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2" fillId="0" borderId="0" xfId="0" applyFont="1"/>
    <xf numFmtId="164" fontId="0" fillId="0" borderId="2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3" xfId="1" applyNumberFormat="1" applyFont="1" applyBorder="1" applyAlignment="1">
      <alignment horizontal="right" vertical="center"/>
    </xf>
    <xf numFmtId="164" fontId="0" fillId="0" borderId="2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3"/>
  <sheetViews>
    <sheetView tabSelected="1" topLeftCell="A60" zoomScaleNormal="100" workbookViewId="0">
      <selection activeCell="E75" sqref="E75"/>
    </sheetView>
  </sheetViews>
  <sheetFormatPr defaultRowHeight="14.4" x14ac:dyDescent="0.3"/>
  <cols>
    <col min="1" max="1" width="11" bestFit="1" customWidth="1"/>
    <col min="2" max="2" width="12.77734375" bestFit="1" customWidth="1"/>
    <col min="3" max="3" width="16.88671875" bestFit="1" customWidth="1"/>
    <col min="4" max="4" width="12" customWidth="1"/>
    <col min="5" max="5" width="21.109375" customWidth="1"/>
    <col min="6" max="6" width="12.109375" customWidth="1"/>
    <col min="7" max="7" width="8.88671875" customWidth="1"/>
    <col min="8" max="8" width="13.109375" customWidth="1"/>
    <col min="9" max="9" width="14.109375" customWidth="1"/>
    <col min="10" max="10" width="8.88671875" customWidth="1"/>
    <col min="11" max="12" width="14.109375" customWidth="1"/>
    <col min="13" max="13" width="16.109375" customWidth="1"/>
    <col min="14" max="14" width="12" customWidth="1"/>
    <col min="15" max="15" width="18.5546875" customWidth="1"/>
    <col min="16" max="16" width="15.5546875" bestFit="1" customWidth="1"/>
    <col min="17" max="17" width="16.6640625" style="8" bestFit="1" customWidth="1"/>
  </cols>
  <sheetData>
    <row r="1" spans="1:17" ht="21" x14ac:dyDescent="0.4">
      <c r="A1" s="32" t="s">
        <v>208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x14ac:dyDescent="0.3">
      <c r="A2" s="5"/>
      <c r="B2" s="6"/>
      <c r="D2" s="5"/>
      <c r="G2" s="7"/>
    </row>
    <row r="3" spans="1:17" s="14" customFormat="1" ht="29.4" customHeight="1" x14ac:dyDescent="0.3">
      <c r="A3" s="9" t="s">
        <v>0</v>
      </c>
      <c r="B3" s="10" t="s">
        <v>1</v>
      </c>
      <c r="C3" s="4" t="s">
        <v>2</v>
      </c>
      <c r="D3" s="9" t="s">
        <v>3</v>
      </c>
      <c r="E3" s="4" t="s">
        <v>4</v>
      </c>
      <c r="F3" s="4" t="s">
        <v>5</v>
      </c>
      <c r="G3" s="4" t="s">
        <v>6</v>
      </c>
      <c r="H3" s="11" t="s">
        <v>188</v>
      </c>
      <c r="I3" s="11"/>
      <c r="J3" s="11"/>
      <c r="K3" s="11"/>
      <c r="L3" s="12" t="s">
        <v>189</v>
      </c>
      <c r="M3" s="12"/>
      <c r="N3" s="12"/>
      <c r="O3" s="12"/>
      <c r="P3" s="13" t="s">
        <v>7</v>
      </c>
      <c r="Q3" s="13"/>
    </row>
    <row r="4" spans="1:17" s="17" customFormat="1" ht="43.2" x14ac:dyDescent="0.3">
      <c r="A4" s="9"/>
      <c r="B4" s="10"/>
      <c r="C4" s="4"/>
      <c r="D4" s="9"/>
      <c r="E4" s="4"/>
      <c r="F4" s="4"/>
      <c r="G4" s="4"/>
      <c r="H4" s="15" t="s">
        <v>190</v>
      </c>
      <c r="I4" s="15" t="s">
        <v>191</v>
      </c>
      <c r="J4" s="15" t="s">
        <v>8</v>
      </c>
      <c r="K4" s="15" t="s">
        <v>192</v>
      </c>
      <c r="L4" s="15" t="s">
        <v>190</v>
      </c>
      <c r="M4" s="15" t="s">
        <v>191</v>
      </c>
      <c r="N4" s="15" t="s">
        <v>8</v>
      </c>
      <c r="O4" s="15" t="s">
        <v>192</v>
      </c>
      <c r="P4" s="1" t="s">
        <v>193</v>
      </c>
      <c r="Q4" s="16" t="s">
        <v>194</v>
      </c>
    </row>
    <row r="5" spans="1:17" s="22" customFormat="1" x14ac:dyDescent="0.3">
      <c r="A5" s="18" t="s">
        <v>195</v>
      </c>
      <c r="B5" s="18" t="s">
        <v>196</v>
      </c>
      <c r="C5" s="19" t="s">
        <v>197</v>
      </c>
      <c r="D5" s="18" t="s">
        <v>198</v>
      </c>
      <c r="E5" s="19" t="s">
        <v>199</v>
      </c>
      <c r="F5" s="19" t="s">
        <v>200</v>
      </c>
      <c r="G5" s="19">
        <v>1</v>
      </c>
      <c r="H5" s="20">
        <v>2</v>
      </c>
      <c r="I5" s="20" t="s">
        <v>201</v>
      </c>
      <c r="J5" s="20">
        <v>4</v>
      </c>
      <c r="K5" s="20" t="s">
        <v>202</v>
      </c>
      <c r="L5" s="20">
        <v>6</v>
      </c>
      <c r="M5" s="20" t="s">
        <v>203</v>
      </c>
      <c r="N5" s="20">
        <v>8</v>
      </c>
      <c r="O5" s="20" t="s">
        <v>204</v>
      </c>
      <c r="P5" s="20" t="s">
        <v>205</v>
      </c>
      <c r="Q5" s="21" t="s">
        <v>206</v>
      </c>
    </row>
    <row r="6" spans="1:17" x14ac:dyDescent="0.3">
      <c r="A6" s="2">
        <v>3801010280</v>
      </c>
      <c r="B6" s="2" t="s">
        <v>9</v>
      </c>
      <c r="C6" s="2" t="s">
        <v>10</v>
      </c>
      <c r="D6" s="2">
        <v>24101006205</v>
      </c>
      <c r="E6" s="2" t="s">
        <v>11</v>
      </c>
      <c r="F6" s="2" t="s">
        <v>12</v>
      </c>
      <c r="G6" s="2">
        <v>2</v>
      </c>
      <c r="H6" s="3">
        <v>634000</v>
      </c>
      <c r="I6" s="3">
        <f>G6*H6</f>
        <v>1268000</v>
      </c>
      <c r="J6" s="3"/>
      <c r="K6" s="3">
        <f>I6-J6</f>
        <v>1268000</v>
      </c>
      <c r="L6" s="3">
        <v>815000</v>
      </c>
      <c r="M6" s="3">
        <f>G6*L6</f>
        <v>1630000</v>
      </c>
      <c r="N6" s="3"/>
      <c r="O6" s="3">
        <f>M6-N6</f>
        <v>1630000</v>
      </c>
      <c r="P6" s="3">
        <f>O6-K6</f>
        <v>362000</v>
      </c>
      <c r="Q6" s="27">
        <v>3910000</v>
      </c>
    </row>
    <row r="7" spans="1:17" x14ac:dyDescent="0.3">
      <c r="A7" s="2">
        <v>3801010280</v>
      </c>
      <c r="B7" s="2" t="s">
        <v>9</v>
      </c>
      <c r="C7" s="2" t="s">
        <v>10</v>
      </c>
      <c r="D7" s="2">
        <v>24101003001</v>
      </c>
      <c r="E7" s="2" t="s">
        <v>13</v>
      </c>
      <c r="F7" s="2" t="s">
        <v>14</v>
      </c>
      <c r="G7" s="2">
        <v>4</v>
      </c>
      <c r="H7" s="3">
        <v>634000</v>
      </c>
      <c r="I7" s="3">
        <f>G7*H7</f>
        <v>2536000</v>
      </c>
      <c r="J7" s="3"/>
      <c r="K7" s="3">
        <f>I7-J7</f>
        <v>2536000</v>
      </c>
      <c r="L7" s="3">
        <v>815000</v>
      </c>
      <c r="M7" s="3">
        <f>G7*L7</f>
        <v>3260000</v>
      </c>
      <c r="N7" s="3"/>
      <c r="O7" s="3">
        <f>M7-N7</f>
        <v>3260000</v>
      </c>
      <c r="P7" s="3">
        <f>O7-K7</f>
        <v>724000</v>
      </c>
      <c r="Q7" s="28"/>
    </row>
    <row r="8" spans="1:17" x14ac:dyDescent="0.3">
      <c r="A8" s="2">
        <v>3801010280</v>
      </c>
      <c r="B8" s="2" t="s">
        <v>9</v>
      </c>
      <c r="C8" s="2" t="s">
        <v>10</v>
      </c>
      <c r="D8" s="2">
        <v>24101003409</v>
      </c>
      <c r="E8" s="2" t="s">
        <v>15</v>
      </c>
      <c r="F8" s="2">
        <v>24103</v>
      </c>
      <c r="G8" s="2">
        <v>4</v>
      </c>
      <c r="H8" s="3">
        <v>634000</v>
      </c>
      <c r="I8" s="3">
        <f>G8*H8</f>
        <v>2536000</v>
      </c>
      <c r="J8" s="3"/>
      <c r="K8" s="3">
        <f>I8-J8</f>
        <v>2536000</v>
      </c>
      <c r="L8" s="3">
        <v>978000</v>
      </c>
      <c r="M8" s="3">
        <f>G8*L8</f>
        <v>3912000</v>
      </c>
      <c r="N8" s="3"/>
      <c r="O8" s="3">
        <f>M8-N8</f>
        <v>3912000</v>
      </c>
      <c r="P8" s="3">
        <f>O8-K8</f>
        <v>1376000</v>
      </c>
      <c r="Q8" s="28"/>
    </row>
    <row r="9" spans="1:17" x14ac:dyDescent="0.3">
      <c r="A9" s="2">
        <v>3801010280</v>
      </c>
      <c r="B9" s="2" t="s">
        <v>9</v>
      </c>
      <c r="C9" s="2" t="s">
        <v>10</v>
      </c>
      <c r="D9" s="2">
        <v>24101004106</v>
      </c>
      <c r="E9" s="2" t="s">
        <v>16</v>
      </c>
      <c r="F9" s="2" t="s">
        <v>17</v>
      </c>
      <c r="G9" s="2">
        <v>3</v>
      </c>
      <c r="H9" s="3">
        <v>634000</v>
      </c>
      <c r="I9" s="3">
        <f>G9*H9</f>
        <v>1902000</v>
      </c>
      <c r="J9" s="3"/>
      <c r="K9" s="3">
        <f>I9-J9</f>
        <v>1902000</v>
      </c>
      <c r="L9" s="3">
        <v>815000</v>
      </c>
      <c r="M9" s="3">
        <f>G9*L9</f>
        <v>2445000</v>
      </c>
      <c r="N9" s="3"/>
      <c r="O9" s="3">
        <f>M9-N9</f>
        <v>2445000</v>
      </c>
      <c r="P9" s="3">
        <f>O9-K9</f>
        <v>543000</v>
      </c>
      <c r="Q9" s="28"/>
    </row>
    <row r="10" spans="1:17" x14ac:dyDescent="0.3">
      <c r="A10" s="2">
        <v>3801010280</v>
      </c>
      <c r="B10" s="2" t="s">
        <v>9</v>
      </c>
      <c r="C10" s="2" t="s">
        <v>10</v>
      </c>
      <c r="D10" s="2">
        <v>24101000603</v>
      </c>
      <c r="E10" s="2" t="s">
        <v>18</v>
      </c>
      <c r="F10" s="2" t="s">
        <v>17</v>
      </c>
      <c r="G10" s="2">
        <v>1</v>
      </c>
      <c r="H10" s="3">
        <v>634000</v>
      </c>
      <c r="I10" s="3">
        <f>G10*H10</f>
        <v>634000</v>
      </c>
      <c r="J10" s="3"/>
      <c r="K10" s="3">
        <f>I10-J10</f>
        <v>634000</v>
      </c>
      <c r="L10" s="3">
        <v>815000</v>
      </c>
      <c r="M10" s="3">
        <f>G10*L10</f>
        <v>815000</v>
      </c>
      <c r="N10" s="3"/>
      <c r="O10" s="3">
        <f>M10-N10</f>
        <v>815000</v>
      </c>
      <c r="P10" s="3">
        <f>O10-K10</f>
        <v>181000</v>
      </c>
      <c r="Q10" s="28"/>
    </row>
    <row r="11" spans="1:17" x14ac:dyDescent="0.3">
      <c r="A11" s="2">
        <v>3801010280</v>
      </c>
      <c r="B11" s="2" t="s">
        <v>9</v>
      </c>
      <c r="C11" s="2" t="s">
        <v>10</v>
      </c>
      <c r="D11" s="2">
        <v>24101003101</v>
      </c>
      <c r="E11" s="2" t="s">
        <v>19</v>
      </c>
      <c r="F11" s="2" t="s">
        <v>14</v>
      </c>
      <c r="G11" s="2">
        <v>2</v>
      </c>
      <c r="H11" s="3">
        <v>634000</v>
      </c>
      <c r="I11" s="3">
        <f>G11*H11</f>
        <v>1268000</v>
      </c>
      <c r="J11" s="3"/>
      <c r="K11" s="3">
        <f>I11-J11</f>
        <v>1268000</v>
      </c>
      <c r="L11" s="3">
        <v>815000</v>
      </c>
      <c r="M11" s="3">
        <f>G11*L11</f>
        <v>1630000</v>
      </c>
      <c r="N11" s="3"/>
      <c r="O11" s="3">
        <f>M11-N11</f>
        <v>1630000</v>
      </c>
      <c r="P11" s="3">
        <f>O11-K11</f>
        <v>362000</v>
      </c>
      <c r="Q11" s="28"/>
    </row>
    <row r="12" spans="1:17" x14ac:dyDescent="0.3">
      <c r="A12" s="2">
        <v>3801010280</v>
      </c>
      <c r="B12" s="2" t="s">
        <v>9</v>
      </c>
      <c r="C12" s="2" t="s">
        <v>10</v>
      </c>
      <c r="D12" s="2">
        <v>24101006506</v>
      </c>
      <c r="E12" s="2" t="s">
        <v>20</v>
      </c>
      <c r="F12" s="2" t="s">
        <v>12</v>
      </c>
      <c r="G12" s="2">
        <v>2</v>
      </c>
      <c r="H12" s="3">
        <v>634000</v>
      </c>
      <c r="I12" s="3">
        <f>G12*H12</f>
        <v>1268000</v>
      </c>
      <c r="J12" s="3"/>
      <c r="K12" s="3">
        <f>I12-J12</f>
        <v>1268000</v>
      </c>
      <c r="L12" s="3">
        <v>815000</v>
      </c>
      <c r="M12" s="3">
        <f>G12*L12</f>
        <v>1630000</v>
      </c>
      <c r="N12" s="3"/>
      <c r="O12" s="3">
        <f>M12-N12</f>
        <v>1630000</v>
      </c>
      <c r="P12" s="3">
        <f>O12-K12</f>
        <v>362000</v>
      </c>
      <c r="Q12" s="29"/>
    </row>
    <row r="13" spans="1:17" x14ac:dyDescent="0.3">
      <c r="A13" s="2" t="s">
        <v>21</v>
      </c>
      <c r="B13" s="2" t="s">
        <v>22</v>
      </c>
      <c r="C13" s="2" t="s">
        <v>23</v>
      </c>
      <c r="D13" s="2">
        <v>24101010601</v>
      </c>
      <c r="E13" s="2" t="s">
        <v>24</v>
      </c>
      <c r="F13" s="2" t="s">
        <v>25</v>
      </c>
      <c r="G13" s="2">
        <v>2</v>
      </c>
      <c r="H13" s="3">
        <v>645000</v>
      </c>
      <c r="I13" s="3">
        <f>G13*H13</f>
        <v>1290000</v>
      </c>
      <c r="J13" s="3"/>
      <c r="K13" s="3">
        <f>I13-J13</f>
        <v>1290000</v>
      </c>
      <c r="L13" s="3">
        <v>725000</v>
      </c>
      <c r="M13" s="3">
        <f>G13*L13</f>
        <v>1450000</v>
      </c>
      <c r="N13" s="3"/>
      <c r="O13" s="3">
        <f>M13-N13</f>
        <v>1450000</v>
      </c>
      <c r="P13" s="3">
        <f>O13-K13</f>
        <v>160000</v>
      </c>
      <c r="Q13" s="27">
        <v>670000</v>
      </c>
    </row>
    <row r="14" spans="1:17" x14ac:dyDescent="0.3">
      <c r="A14" s="2" t="s">
        <v>21</v>
      </c>
      <c r="B14" s="2" t="s">
        <v>22</v>
      </c>
      <c r="C14" s="2" t="s">
        <v>23</v>
      </c>
      <c r="D14" s="2">
        <v>24101009707</v>
      </c>
      <c r="E14" s="2" t="s">
        <v>26</v>
      </c>
      <c r="F14" s="2" t="s">
        <v>12</v>
      </c>
      <c r="G14" s="2">
        <v>3</v>
      </c>
      <c r="H14" s="3">
        <v>645000</v>
      </c>
      <c r="I14" s="3">
        <f>G14*H14</f>
        <v>1935000</v>
      </c>
      <c r="J14" s="3"/>
      <c r="K14" s="3">
        <f>I14-J14</f>
        <v>1935000</v>
      </c>
      <c r="L14" s="3">
        <v>815000</v>
      </c>
      <c r="M14" s="3">
        <f>G14*L14</f>
        <v>2445000</v>
      </c>
      <c r="N14" s="3"/>
      <c r="O14" s="3">
        <f>M14-N14</f>
        <v>2445000</v>
      </c>
      <c r="P14" s="3">
        <f>O14-K14</f>
        <v>510000</v>
      </c>
      <c r="Q14" s="29"/>
    </row>
    <row r="15" spans="1:17" x14ac:dyDescent="0.3">
      <c r="A15" s="2" t="s">
        <v>27</v>
      </c>
      <c r="B15" s="2" t="s">
        <v>28</v>
      </c>
      <c r="C15" s="2" t="s">
        <v>29</v>
      </c>
      <c r="D15" s="2">
        <v>24101004904</v>
      </c>
      <c r="E15" s="2" t="s">
        <v>30</v>
      </c>
      <c r="F15" s="2" t="s">
        <v>25</v>
      </c>
      <c r="G15" s="2">
        <v>4</v>
      </c>
      <c r="H15" s="3">
        <v>645000</v>
      </c>
      <c r="I15" s="3">
        <f>G15*H15</f>
        <v>2580000</v>
      </c>
      <c r="J15" s="3"/>
      <c r="K15" s="3">
        <f>I15-J15</f>
        <v>2580000</v>
      </c>
      <c r="L15" s="3">
        <v>725000</v>
      </c>
      <c r="M15" s="3">
        <f>G15*L15</f>
        <v>2900000</v>
      </c>
      <c r="N15" s="3"/>
      <c r="O15" s="3">
        <f>M15-N15</f>
        <v>2900000</v>
      </c>
      <c r="P15" s="3">
        <f>O15-K15</f>
        <v>320000</v>
      </c>
      <c r="Q15" s="30">
        <v>320000</v>
      </c>
    </row>
    <row r="16" spans="1:17" x14ac:dyDescent="0.3">
      <c r="A16" s="2" t="s">
        <v>31</v>
      </c>
      <c r="B16" s="2" t="s">
        <v>32</v>
      </c>
      <c r="C16" s="2" t="s">
        <v>33</v>
      </c>
      <c r="D16" s="2">
        <v>24101010009</v>
      </c>
      <c r="E16" s="2" t="s">
        <v>34</v>
      </c>
      <c r="F16" s="2" t="s">
        <v>17</v>
      </c>
      <c r="G16" s="2">
        <v>2</v>
      </c>
      <c r="H16" s="3">
        <v>645000</v>
      </c>
      <c r="I16" s="3">
        <f>G16*H16</f>
        <v>1290000</v>
      </c>
      <c r="J16" s="3"/>
      <c r="K16" s="3">
        <f>I16-J16</f>
        <v>1290000</v>
      </c>
      <c r="L16" s="3">
        <v>815000</v>
      </c>
      <c r="M16" s="3">
        <f>G16*L16</f>
        <v>1630000</v>
      </c>
      <c r="N16" s="3"/>
      <c r="O16" s="3">
        <f>M16-N16</f>
        <v>1630000</v>
      </c>
      <c r="P16" s="3">
        <f>O16-K16</f>
        <v>340000</v>
      </c>
      <c r="Q16" s="27">
        <v>1020000</v>
      </c>
    </row>
    <row r="17" spans="1:17" x14ac:dyDescent="0.3">
      <c r="A17" s="2" t="s">
        <v>31</v>
      </c>
      <c r="B17" s="2" t="s">
        <v>32</v>
      </c>
      <c r="C17" s="2" t="s">
        <v>33</v>
      </c>
      <c r="D17" s="2">
        <v>24101003001</v>
      </c>
      <c r="E17" s="2" t="s">
        <v>13</v>
      </c>
      <c r="F17" s="2" t="s">
        <v>14</v>
      </c>
      <c r="G17" s="2">
        <v>4</v>
      </c>
      <c r="H17" s="3">
        <v>645000</v>
      </c>
      <c r="I17" s="3">
        <f>G17*H17</f>
        <v>2580000</v>
      </c>
      <c r="J17" s="3"/>
      <c r="K17" s="3">
        <f>I17-J17</f>
        <v>2580000</v>
      </c>
      <c r="L17" s="3">
        <v>815000</v>
      </c>
      <c r="M17" s="3">
        <f>G17*L17</f>
        <v>3260000</v>
      </c>
      <c r="N17" s="3"/>
      <c r="O17" s="3">
        <f>M17-N17</f>
        <v>3260000</v>
      </c>
      <c r="P17" s="3">
        <f>O17-K17</f>
        <v>680000</v>
      </c>
      <c r="Q17" s="29"/>
    </row>
    <row r="18" spans="1:17" x14ac:dyDescent="0.3">
      <c r="A18" s="2" t="s">
        <v>35</v>
      </c>
      <c r="B18" s="2" t="s">
        <v>36</v>
      </c>
      <c r="C18" s="2" t="s">
        <v>37</v>
      </c>
      <c r="D18" s="2">
        <v>24101025101</v>
      </c>
      <c r="E18" s="2" t="s">
        <v>38</v>
      </c>
      <c r="F18" s="2" t="s">
        <v>14</v>
      </c>
      <c r="G18" s="2">
        <v>3</v>
      </c>
      <c r="H18" s="3">
        <v>645000</v>
      </c>
      <c r="I18" s="3">
        <f>G18*H18</f>
        <v>1935000</v>
      </c>
      <c r="J18" s="3"/>
      <c r="K18" s="3">
        <f>I18-J18</f>
        <v>1935000</v>
      </c>
      <c r="L18" s="3">
        <v>815000</v>
      </c>
      <c r="M18" s="3">
        <f>G18*L18</f>
        <v>2445000</v>
      </c>
      <c r="N18" s="3"/>
      <c r="O18" s="3">
        <f>M18-N18</f>
        <v>2445000</v>
      </c>
      <c r="P18" s="3">
        <f>O18-K18</f>
        <v>510000</v>
      </c>
      <c r="Q18" s="27">
        <v>1020000</v>
      </c>
    </row>
    <row r="19" spans="1:17" x14ac:dyDescent="0.3">
      <c r="A19" s="2" t="s">
        <v>35</v>
      </c>
      <c r="B19" s="2" t="s">
        <v>36</v>
      </c>
      <c r="C19" s="2" t="s">
        <v>37</v>
      </c>
      <c r="D19" s="2">
        <v>24101025301</v>
      </c>
      <c r="E19" s="2" t="s">
        <v>15</v>
      </c>
      <c r="F19" s="2" t="s">
        <v>14</v>
      </c>
      <c r="G19" s="2">
        <v>3</v>
      </c>
      <c r="H19" s="3">
        <v>645000</v>
      </c>
      <c r="I19" s="3">
        <f>G19*H19</f>
        <v>1935000</v>
      </c>
      <c r="J19" s="3"/>
      <c r="K19" s="3">
        <f>I19-J19</f>
        <v>1935000</v>
      </c>
      <c r="L19" s="3">
        <v>815000</v>
      </c>
      <c r="M19" s="3">
        <f>G19*L19</f>
        <v>2445000</v>
      </c>
      <c r="N19" s="3"/>
      <c r="O19" s="3">
        <f>M19-N19</f>
        <v>2445000</v>
      </c>
      <c r="P19" s="3">
        <f>O19-K19</f>
        <v>510000</v>
      </c>
      <c r="Q19" s="29"/>
    </row>
    <row r="20" spans="1:17" x14ac:dyDescent="0.3">
      <c r="A20" s="2" t="s">
        <v>39</v>
      </c>
      <c r="B20" s="2" t="s">
        <v>40</v>
      </c>
      <c r="C20" s="2" t="s">
        <v>29</v>
      </c>
      <c r="D20" s="2">
        <v>24101007405</v>
      </c>
      <c r="E20" s="2" t="s">
        <v>41</v>
      </c>
      <c r="F20" s="2" t="s">
        <v>12</v>
      </c>
      <c r="G20" s="2">
        <v>3</v>
      </c>
      <c r="H20" s="3">
        <v>645000</v>
      </c>
      <c r="I20" s="3">
        <f>G20*H20</f>
        <v>1935000</v>
      </c>
      <c r="J20" s="3"/>
      <c r="K20" s="3">
        <f>I20-J20</f>
        <v>1935000</v>
      </c>
      <c r="L20" s="3">
        <v>815000</v>
      </c>
      <c r="M20" s="3">
        <f>G20*L20</f>
        <v>2445000</v>
      </c>
      <c r="N20" s="3"/>
      <c r="O20" s="3">
        <f>M20-N20</f>
        <v>2445000</v>
      </c>
      <c r="P20" s="3">
        <f>O20-K20</f>
        <v>510000</v>
      </c>
      <c r="Q20" s="30">
        <v>510000</v>
      </c>
    </row>
    <row r="21" spans="1:17" x14ac:dyDescent="0.3">
      <c r="A21" s="2" t="s">
        <v>42</v>
      </c>
      <c r="B21" s="2" t="s">
        <v>43</v>
      </c>
      <c r="C21" s="2" t="s">
        <v>44</v>
      </c>
      <c r="D21" s="2">
        <v>24101002303</v>
      </c>
      <c r="E21" s="2" t="s">
        <v>45</v>
      </c>
      <c r="F21" s="2" t="s">
        <v>17</v>
      </c>
      <c r="G21" s="2">
        <v>2</v>
      </c>
      <c r="H21" s="3">
        <v>645000</v>
      </c>
      <c r="I21" s="3">
        <f>G21*H21</f>
        <v>1290000</v>
      </c>
      <c r="J21" s="3"/>
      <c r="K21" s="3">
        <f>I21-J21</f>
        <v>1290000</v>
      </c>
      <c r="L21" s="3">
        <v>815000</v>
      </c>
      <c r="M21" s="3">
        <f>G21*L21</f>
        <v>1630000</v>
      </c>
      <c r="N21" s="3"/>
      <c r="O21" s="3">
        <f>M21-N21</f>
        <v>1630000</v>
      </c>
      <c r="P21" s="3">
        <f>O21-K21</f>
        <v>340000</v>
      </c>
      <c r="Q21" s="27">
        <v>850000</v>
      </c>
    </row>
    <row r="22" spans="1:17" x14ac:dyDescent="0.3">
      <c r="A22" s="2" t="s">
        <v>42</v>
      </c>
      <c r="B22" s="2" t="s">
        <v>43</v>
      </c>
      <c r="C22" s="2" t="s">
        <v>44</v>
      </c>
      <c r="D22" s="2">
        <v>24101048706</v>
      </c>
      <c r="E22" s="2" t="s">
        <v>46</v>
      </c>
      <c r="F22" s="2" t="s">
        <v>12</v>
      </c>
      <c r="G22" s="2">
        <v>3</v>
      </c>
      <c r="H22" s="3">
        <v>645000</v>
      </c>
      <c r="I22" s="3">
        <f>G22*H22</f>
        <v>1935000</v>
      </c>
      <c r="J22" s="3"/>
      <c r="K22" s="3">
        <f>I22-J22</f>
        <v>1935000</v>
      </c>
      <c r="L22" s="3">
        <v>815000</v>
      </c>
      <c r="M22" s="3">
        <f>G22*L22</f>
        <v>2445000</v>
      </c>
      <c r="N22" s="3"/>
      <c r="O22" s="3">
        <f>M22-N22</f>
        <v>2445000</v>
      </c>
      <c r="P22" s="3">
        <f>O22-K22</f>
        <v>510000</v>
      </c>
      <c r="Q22" s="29"/>
    </row>
    <row r="23" spans="1:17" x14ac:dyDescent="0.3">
      <c r="A23" s="2" t="s">
        <v>47</v>
      </c>
      <c r="B23" s="2" t="s">
        <v>48</v>
      </c>
      <c r="C23" s="2" t="s">
        <v>49</v>
      </c>
      <c r="D23" s="2">
        <v>24101003001</v>
      </c>
      <c r="E23" s="2" t="s">
        <v>13</v>
      </c>
      <c r="F23" s="2" t="s">
        <v>14</v>
      </c>
      <c r="G23" s="2">
        <v>4</v>
      </c>
      <c r="H23" s="3">
        <v>645000</v>
      </c>
      <c r="I23" s="3">
        <f>G23*H23</f>
        <v>2580000</v>
      </c>
      <c r="J23" s="3"/>
      <c r="K23" s="3">
        <f>I23-J23</f>
        <v>2580000</v>
      </c>
      <c r="L23" s="3">
        <v>815000</v>
      </c>
      <c r="M23" s="3">
        <f>G23*L23</f>
        <v>3260000</v>
      </c>
      <c r="N23" s="3"/>
      <c r="O23" s="3">
        <f>M23-N23</f>
        <v>3260000</v>
      </c>
      <c r="P23" s="3">
        <f>O23-K23</f>
        <v>680000</v>
      </c>
      <c r="Q23" s="27">
        <v>1700000</v>
      </c>
    </row>
    <row r="24" spans="1:17" x14ac:dyDescent="0.3">
      <c r="A24" s="2" t="s">
        <v>47</v>
      </c>
      <c r="B24" s="2" t="s">
        <v>48</v>
      </c>
      <c r="C24" s="2" t="s">
        <v>49</v>
      </c>
      <c r="D24" s="2">
        <v>24101003101</v>
      </c>
      <c r="E24" s="2" t="s">
        <v>19</v>
      </c>
      <c r="F24" s="2" t="s">
        <v>14</v>
      </c>
      <c r="G24" s="2">
        <v>2</v>
      </c>
      <c r="H24" s="3">
        <v>645000</v>
      </c>
      <c r="I24" s="3">
        <f>G24*H24</f>
        <v>1290000</v>
      </c>
      <c r="J24" s="3"/>
      <c r="K24" s="3">
        <f>I24-J24</f>
        <v>1290000</v>
      </c>
      <c r="L24" s="3">
        <v>815000</v>
      </c>
      <c r="M24" s="3">
        <f>G24*L24</f>
        <v>1630000</v>
      </c>
      <c r="N24" s="3"/>
      <c r="O24" s="3">
        <f>M24-N24</f>
        <v>1630000</v>
      </c>
      <c r="P24" s="3">
        <f>O24-K24</f>
        <v>340000</v>
      </c>
      <c r="Q24" s="28"/>
    </row>
    <row r="25" spans="1:17" x14ac:dyDescent="0.3">
      <c r="A25" s="2" t="s">
        <v>47</v>
      </c>
      <c r="B25" s="2" t="s">
        <v>48</v>
      </c>
      <c r="C25" s="2" t="s">
        <v>49</v>
      </c>
      <c r="D25" s="2">
        <v>24101003201</v>
      </c>
      <c r="E25" s="2" t="s">
        <v>38</v>
      </c>
      <c r="F25" s="2" t="s">
        <v>14</v>
      </c>
      <c r="G25" s="2">
        <v>4</v>
      </c>
      <c r="H25" s="3">
        <v>645000</v>
      </c>
      <c r="I25" s="3">
        <f>G25*H25</f>
        <v>2580000</v>
      </c>
      <c r="J25" s="3"/>
      <c r="K25" s="3">
        <f>I25-J25</f>
        <v>2580000</v>
      </c>
      <c r="L25" s="3">
        <v>815000</v>
      </c>
      <c r="M25" s="3">
        <f>G25*L25</f>
        <v>3260000</v>
      </c>
      <c r="N25" s="3"/>
      <c r="O25" s="3">
        <f>M25-N25</f>
        <v>3260000</v>
      </c>
      <c r="P25" s="3">
        <f>O25-K25</f>
        <v>680000</v>
      </c>
      <c r="Q25" s="29"/>
    </row>
    <row r="26" spans="1:17" x14ac:dyDescent="0.3">
      <c r="A26" s="2" t="s">
        <v>50</v>
      </c>
      <c r="B26" s="2" t="s">
        <v>51</v>
      </c>
      <c r="C26" s="2" t="s">
        <v>52</v>
      </c>
      <c r="D26" s="2">
        <v>24101048706</v>
      </c>
      <c r="E26" s="2" t="s">
        <v>46</v>
      </c>
      <c r="F26" s="2" t="s">
        <v>12</v>
      </c>
      <c r="G26" s="2">
        <v>3</v>
      </c>
      <c r="H26" s="3">
        <v>645000</v>
      </c>
      <c r="I26" s="3">
        <f>G26*H26</f>
        <v>1935000</v>
      </c>
      <c r="J26" s="3"/>
      <c r="K26" s="3">
        <f>I26-J26</f>
        <v>1935000</v>
      </c>
      <c r="L26" s="3">
        <v>815000</v>
      </c>
      <c r="M26" s="3">
        <f>G26*L26</f>
        <v>2445000</v>
      </c>
      <c r="N26" s="3"/>
      <c r="O26" s="3">
        <f>M26-N26</f>
        <v>2445000</v>
      </c>
      <c r="P26" s="3">
        <f>O26-K26</f>
        <v>510000</v>
      </c>
      <c r="Q26" s="27">
        <v>1700000</v>
      </c>
    </row>
    <row r="27" spans="1:17" x14ac:dyDescent="0.3">
      <c r="A27" s="2" t="s">
        <v>50</v>
      </c>
      <c r="B27" s="2" t="s">
        <v>51</v>
      </c>
      <c r="C27" s="2" t="s">
        <v>52</v>
      </c>
      <c r="D27" s="2">
        <v>24101006903</v>
      </c>
      <c r="E27" s="2" t="s">
        <v>53</v>
      </c>
      <c r="F27" s="2" t="s">
        <v>17</v>
      </c>
      <c r="G27" s="2">
        <v>3</v>
      </c>
      <c r="H27" s="3">
        <v>645000</v>
      </c>
      <c r="I27" s="3">
        <f>G27*H27</f>
        <v>1935000</v>
      </c>
      <c r="J27" s="3"/>
      <c r="K27" s="3">
        <f>I27-J27</f>
        <v>1935000</v>
      </c>
      <c r="L27" s="3">
        <v>815000</v>
      </c>
      <c r="M27" s="3">
        <f>G27*L27</f>
        <v>2445000</v>
      </c>
      <c r="N27" s="3"/>
      <c r="O27" s="3">
        <f>M27-N27</f>
        <v>2445000</v>
      </c>
      <c r="P27" s="3">
        <f>O27-K27</f>
        <v>510000</v>
      </c>
      <c r="Q27" s="28"/>
    </row>
    <row r="28" spans="1:17" x14ac:dyDescent="0.3">
      <c r="A28" s="2" t="s">
        <v>50</v>
      </c>
      <c r="B28" s="2" t="s">
        <v>51</v>
      </c>
      <c r="C28" s="2" t="s">
        <v>52</v>
      </c>
      <c r="D28" s="2">
        <v>24101007805</v>
      </c>
      <c r="E28" s="2" t="s">
        <v>54</v>
      </c>
      <c r="F28" s="2" t="s">
        <v>12</v>
      </c>
      <c r="G28" s="2">
        <v>2</v>
      </c>
      <c r="H28" s="3">
        <v>645000</v>
      </c>
      <c r="I28" s="3">
        <f>G28*H28</f>
        <v>1290000</v>
      </c>
      <c r="J28" s="3"/>
      <c r="K28" s="3">
        <f>I28-J28</f>
        <v>1290000</v>
      </c>
      <c r="L28" s="3">
        <v>815000</v>
      </c>
      <c r="M28" s="3">
        <f>G28*L28</f>
        <v>1630000</v>
      </c>
      <c r="N28" s="3"/>
      <c r="O28" s="3">
        <f>M28-N28</f>
        <v>1630000</v>
      </c>
      <c r="P28" s="3">
        <f>O28-K28</f>
        <v>340000</v>
      </c>
      <c r="Q28" s="28"/>
    </row>
    <row r="29" spans="1:17" x14ac:dyDescent="0.3">
      <c r="A29" s="2" t="s">
        <v>50</v>
      </c>
      <c r="B29" s="2" t="s">
        <v>51</v>
      </c>
      <c r="C29" s="2" t="s">
        <v>52</v>
      </c>
      <c r="D29" s="2">
        <v>24101008007</v>
      </c>
      <c r="E29" s="2" t="s">
        <v>55</v>
      </c>
      <c r="F29" s="2" t="s">
        <v>17</v>
      </c>
      <c r="G29" s="2">
        <v>2</v>
      </c>
      <c r="H29" s="3">
        <v>645000</v>
      </c>
      <c r="I29" s="3">
        <f>G29*H29</f>
        <v>1290000</v>
      </c>
      <c r="J29" s="3"/>
      <c r="K29" s="3">
        <f>I29-J29</f>
        <v>1290000</v>
      </c>
      <c r="L29" s="3">
        <v>815000</v>
      </c>
      <c r="M29" s="3">
        <f>G29*L29</f>
        <v>1630000</v>
      </c>
      <c r="N29" s="3"/>
      <c r="O29" s="3">
        <f>M29-N29</f>
        <v>1630000</v>
      </c>
      <c r="P29" s="3">
        <f>O29-K29</f>
        <v>340000</v>
      </c>
      <c r="Q29" s="29"/>
    </row>
    <row r="30" spans="1:17" x14ac:dyDescent="0.3">
      <c r="A30" s="2" t="s">
        <v>56</v>
      </c>
      <c r="B30" s="2" t="s">
        <v>57</v>
      </c>
      <c r="C30" s="2" t="s">
        <v>44</v>
      </c>
      <c r="D30" s="2">
        <v>24101004807</v>
      </c>
      <c r="E30" s="2" t="s">
        <v>58</v>
      </c>
      <c r="F30" s="2" t="s">
        <v>17</v>
      </c>
      <c r="G30" s="2">
        <v>4</v>
      </c>
      <c r="H30" s="3">
        <v>645000</v>
      </c>
      <c r="I30" s="3">
        <f>G30*H30</f>
        <v>2580000</v>
      </c>
      <c r="J30" s="3"/>
      <c r="K30" s="3">
        <f>I30-J30</f>
        <v>2580000</v>
      </c>
      <c r="L30" s="3">
        <v>815000</v>
      </c>
      <c r="M30" s="3">
        <f>G30*L30</f>
        <v>3260000</v>
      </c>
      <c r="N30" s="3"/>
      <c r="O30" s="3">
        <f>M30-N30</f>
        <v>3260000</v>
      </c>
      <c r="P30" s="3">
        <f>O30-K30</f>
        <v>680000</v>
      </c>
      <c r="Q30" s="30">
        <v>680000</v>
      </c>
    </row>
    <row r="31" spans="1:17" x14ac:dyDescent="0.3">
      <c r="A31" s="2" t="s">
        <v>59</v>
      </c>
      <c r="B31" s="2" t="s">
        <v>40</v>
      </c>
      <c r="C31" s="2" t="s">
        <v>60</v>
      </c>
      <c r="D31" s="2">
        <v>24101006901</v>
      </c>
      <c r="E31" s="2" t="s">
        <v>53</v>
      </c>
      <c r="F31" s="2" t="s">
        <v>12</v>
      </c>
      <c r="G31" s="2">
        <v>3</v>
      </c>
      <c r="H31" s="3">
        <v>645000</v>
      </c>
      <c r="I31" s="3">
        <f>G31*H31</f>
        <v>1935000</v>
      </c>
      <c r="J31" s="3"/>
      <c r="K31" s="3">
        <f>I31-J31</f>
        <v>1935000</v>
      </c>
      <c r="L31" s="3">
        <v>815000</v>
      </c>
      <c r="M31" s="3">
        <f>G31*L31</f>
        <v>2445000</v>
      </c>
      <c r="N31" s="3"/>
      <c r="O31" s="3">
        <f>M31-N31</f>
        <v>2445000</v>
      </c>
      <c r="P31" s="3">
        <f>O31-K31</f>
        <v>510000</v>
      </c>
      <c r="Q31" s="27">
        <v>4562000</v>
      </c>
    </row>
    <row r="32" spans="1:17" x14ac:dyDescent="0.3">
      <c r="A32" s="2" t="s">
        <v>59</v>
      </c>
      <c r="B32" s="2" t="s">
        <v>40</v>
      </c>
      <c r="C32" s="2" t="s">
        <v>60</v>
      </c>
      <c r="D32" s="2">
        <v>24101005805</v>
      </c>
      <c r="E32" s="2" t="s">
        <v>61</v>
      </c>
      <c r="F32" s="2" t="s">
        <v>12</v>
      </c>
      <c r="G32" s="2">
        <v>2</v>
      </c>
      <c r="H32" s="3">
        <v>645000</v>
      </c>
      <c r="I32" s="3">
        <f>G32*H32</f>
        <v>1290000</v>
      </c>
      <c r="J32" s="3"/>
      <c r="K32" s="3">
        <f>I32-J32</f>
        <v>1290000</v>
      </c>
      <c r="L32" s="3">
        <v>815000</v>
      </c>
      <c r="M32" s="3">
        <f>G32*L32</f>
        <v>1630000</v>
      </c>
      <c r="N32" s="3"/>
      <c r="O32" s="3">
        <f>M32-N32</f>
        <v>1630000</v>
      </c>
      <c r="P32" s="3">
        <f>O32-K32</f>
        <v>340000</v>
      </c>
      <c r="Q32" s="28"/>
    </row>
    <row r="33" spans="1:17" x14ac:dyDescent="0.3">
      <c r="A33" s="2" t="s">
        <v>59</v>
      </c>
      <c r="B33" s="2" t="s">
        <v>40</v>
      </c>
      <c r="C33" s="2" t="s">
        <v>60</v>
      </c>
      <c r="D33" s="2">
        <v>24101004808</v>
      </c>
      <c r="E33" s="2" t="s">
        <v>58</v>
      </c>
      <c r="F33" s="2" t="s">
        <v>62</v>
      </c>
      <c r="G33" s="2">
        <v>4</v>
      </c>
      <c r="H33" s="3">
        <v>645000</v>
      </c>
      <c r="I33" s="3">
        <f>G33*H33</f>
        <v>2580000</v>
      </c>
      <c r="J33" s="3"/>
      <c r="K33" s="3">
        <f>I33-J33</f>
        <v>2580000</v>
      </c>
      <c r="L33" s="3">
        <v>978000</v>
      </c>
      <c r="M33" s="3">
        <f>G33*L33</f>
        <v>3912000</v>
      </c>
      <c r="N33" s="3"/>
      <c r="O33" s="3">
        <f>M33-N33</f>
        <v>3912000</v>
      </c>
      <c r="P33" s="3">
        <f>O33-K33</f>
        <v>1332000</v>
      </c>
      <c r="Q33" s="28"/>
    </row>
    <row r="34" spans="1:17" x14ac:dyDescent="0.3">
      <c r="A34" s="2" t="s">
        <v>59</v>
      </c>
      <c r="B34" s="2" t="s">
        <v>40</v>
      </c>
      <c r="C34" s="2" t="s">
        <v>60</v>
      </c>
      <c r="D34" s="2">
        <v>24101010008</v>
      </c>
      <c r="E34" s="2" t="s">
        <v>34</v>
      </c>
      <c r="F34" s="2" t="s">
        <v>12</v>
      </c>
      <c r="G34" s="2">
        <v>2</v>
      </c>
      <c r="H34" s="3">
        <v>645000</v>
      </c>
      <c r="I34" s="3">
        <f>G34*H34</f>
        <v>1290000</v>
      </c>
      <c r="J34" s="3"/>
      <c r="K34" s="3">
        <f>I34-J34</f>
        <v>1290000</v>
      </c>
      <c r="L34" s="3">
        <v>815000</v>
      </c>
      <c r="M34" s="3">
        <f>G34*L34</f>
        <v>1630000</v>
      </c>
      <c r="N34" s="3"/>
      <c r="O34" s="3">
        <f>M34-N34</f>
        <v>1630000</v>
      </c>
      <c r="P34" s="3">
        <f>O34-K34</f>
        <v>340000</v>
      </c>
      <c r="Q34" s="28"/>
    </row>
    <row r="35" spans="1:17" x14ac:dyDescent="0.3">
      <c r="A35" s="2" t="s">
        <v>59</v>
      </c>
      <c r="B35" s="2" t="s">
        <v>40</v>
      </c>
      <c r="C35" s="2" t="s">
        <v>60</v>
      </c>
      <c r="D35" s="2">
        <v>24101004906</v>
      </c>
      <c r="E35" s="2" t="s">
        <v>30</v>
      </c>
      <c r="F35" s="2" t="s">
        <v>12</v>
      </c>
      <c r="G35" s="2">
        <v>4</v>
      </c>
      <c r="H35" s="3">
        <v>645000</v>
      </c>
      <c r="I35" s="3">
        <f>G35*H35</f>
        <v>2580000</v>
      </c>
      <c r="J35" s="3"/>
      <c r="K35" s="3">
        <f>I35-J35</f>
        <v>2580000</v>
      </c>
      <c r="L35" s="3">
        <v>815000</v>
      </c>
      <c r="M35" s="3">
        <f>G35*L35</f>
        <v>3260000</v>
      </c>
      <c r="N35" s="3"/>
      <c r="O35" s="3">
        <f>M35-N35</f>
        <v>3260000</v>
      </c>
      <c r="P35" s="3">
        <f>O35-K35</f>
        <v>680000</v>
      </c>
      <c r="Q35" s="28"/>
    </row>
    <row r="36" spans="1:17" x14ac:dyDescent="0.3">
      <c r="A36" s="2" t="s">
        <v>59</v>
      </c>
      <c r="B36" s="2" t="s">
        <v>40</v>
      </c>
      <c r="C36" s="2" t="s">
        <v>60</v>
      </c>
      <c r="D36" s="2">
        <v>24101005105</v>
      </c>
      <c r="E36" s="2" t="s">
        <v>63</v>
      </c>
      <c r="F36" s="2" t="s">
        <v>12</v>
      </c>
      <c r="G36" s="2">
        <v>3</v>
      </c>
      <c r="H36" s="3">
        <v>645000</v>
      </c>
      <c r="I36" s="3">
        <f>G36*H36</f>
        <v>1935000</v>
      </c>
      <c r="J36" s="3"/>
      <c r="K36" s="3">
        <f>I36-J36</f>
        <v>1935000</v>
      </c>
      <c r="L36" s="3">
        <v>815000</v>
      </c>
      <c r="M36" s="3">
        <f>G36*L36</f>
        <v>2445000</v>
      </c>
      <c r="N36" s="3"/>
      <c r="O36" s="3">
        <f>M36-N36</f>
        <v>2445000</v>
      </c>
      <c r="P36" s="3">
        <f>O36-K36</f>
        <v>510000</v>
      </c>
      <c r="Q36" s="28"/>
    </row>
    <row r="37" spans="1:17" x14ac:dyDescent="0.3">
      <c r="A37" s="2" t="s">
        <v>59</v>
      </c>
      <c r="B37" s="2" t="s">
        <v>40</v>
      </c>
      <c r="C37" s="2" t="s">
        <v>60</v>
      </c>
      <c r="D37" s="2">
        <v>24101010106</v>
      </c>
      <c r="E37" s="2" t="s">
        <v>64</v>
      </c>
      <c r="F37" s="2" t="s">
        <v>12</v>
      </c>
      <c r="G37" s="2">
        <v>2</v>
      </c>
      <c r="H37" s="3">
        <v>645000</v>
      </c>
      <c r="I37" s="3">
        <f>G37*H37</f>
        <v>1290000</v>
      </c>
      <c r="J37" s="3"/>
      <c r="K37" s="3">
        <f>I37-J37</f>
        <v>1290000</v>
      </c>
      <c r="L37" s="3">
        <v>815000</v>
      </c>
      <c r="M37" s="3">
        <f>G37*L37</f>
        <v>1630000</v>
      </c>
      <c r="N37" s="3"/>
      <c r="O37" s="3">
        <f>M37-N37</f>
        <v>1630000</v>
      </c>
      <c r="P37" s="3">
        <f>O37-K37</f>
        <v>340000</v>
      </c>
      <c r="Q37" s="28"/>
    </row>
    <row r="38" spans="1:17" x14ac:dyDescent="0.3">
      <c r="A38" s="2" t="s">
        <v>59</v>
      </c>
      <c r="B38" s="2" t="s">
        <v>40</v>
      </c>
      <c r="C38" s="2" t="s">
        <v>60</v>
      </c>
      <c r="D38" s="2">
        <v>24101008402</v>
      </c>
      <c r="E38" s="2" t="s">
        <v>65</v>
      </c>
      <c r="F38" s="2" t="s">
        <v>12</v>
      </c>
      <c r="G38" s="2">
        <v>3</v>
      </c>
      <c r="H38" s="3">
        <v>645000</v>
      </c>
      <c r="I38" s="3">
        <f>G38*H38</f>
        <v>1935000</v>
      </c>
      <c r="J38" s="3"/>
      <c r="K38" s="3">
        <f>I38-J38</f>
        <v>1935000</v>
      </c>
      <c r="L38" s="3">
        <v>815000</v>
      </c>
      <c r="M38" s="3">
        <f>G38*L38</f>
        <v>2445000</v>
      </c>
      <c r="N38" s="3"/>
      <c r="O38" s="3">
        <f>M38-N38</f>
        <v>2445000</v>
      </c>
      <c r="P38" s="3">
        <f>O38-K38</f>
        <v>510000</v>
      </c>
      <c r="Q38" s="29"/>
    </row>
    <row r="39" spans="1:17" x14ac:dyDescent="0.3">
      <c r="A39" s="2" t="s">
        <v>66</v>
      </c>
      <c r="B39" s="2" t="s">
        <v>67</v>
      </c>
      <c r="C39" s="2" t="s">
        <v>68</v>
      </c>
      <c r="D39" s="2">
        <v>24101008707</v>
      </c>
      <c r="E39" s="2" t="s">
        <v>69</v>
      </c>
      <c r="F39" s="2" t="s">
        <v>12</v>
      </c>
      <c r="G39" s="2">
        <v>2</v>
      </c>
      <c r="H39" s="3">
        <v>645000</v>
      </c>
      <c r="I39" s="3">
        <f>G39*H39</f>
        <v>1290000</v>
      </c>
      <c r="J39" s="3"/>
      <c r="K39" s="3">
        <f>I39-J39</f>
        <v>1290000</v>
      </c>
      <c r="L39" s="3">
        <v>815000</v>
      </c>
      <c r="M39" s="3">
        <f>G39*L39</f>
        <v>1630000</v>
      </c>
      <c r="N39" s="3"/>
      <c r="O39" s="3">
        <f>M39-N39</f>
        <v>1630000</v>
      </c>
      <c r="P39" s="3">
        <f>O39-K39</f>
        <v>340000</v>
      </c>
      <c r="Q39" s="30">
        <v>340000</v>
      </c>
    </row>
    <row r="40" spans="1:17" x14ac:dyDescent="0.3">
      <c r="A40" s="2" t="s">
        <v>70</v>
      </c>
      <c r="B40" s="2" t="s">
        <v>71</v>
      </c>
      <c r="C40" s="2" t="s">
        <v>72</v>
      </c>
      <c r="D40" s="2">
        <v>24101007806</v>
      </c>
      <c r="E40" s="2" t="s">
        <v>54</v>
      </c>
      <c r="F40" s="2" t="s">
        <v>12</v>
      </c>
      <c r="G40" s="2">
        <v>2</v>
      </c>
      <c r="H40" s="3">
        <v>645000</v>
      </c>
      <c r="I40" s="3">
        <f>G40*H40</f>
        <v>1290000</v>
      </c>
      <c r="J40" s="3"/>
      <c r="K40" s="3">
        <f>I40-J40</f>
        <v>1290000</v>
      </c>
      <c r="L40" s="3">
        <v>815000</v>
      </c>
      <c r="M40" s="3">
        <f>G40*L40</f>
        <v>1630000</v>
      </c>
      <c r="N40" s="3"/>
      <c r="O40" s="3">
        <f>M40-N40</f>
        <v>1630000</v>
      </c>
      <c r="P40" s="3">
        <f>O40-K40</f>
        <v>340000</v>
      </c>
      <c r="Q40" s="27">
        <v>2189000</v>
      </c>
    </row>
    <row r="41" spans="1:17" x14ac:dyDescent="0.3">
      <c r="A41" s="2" t="s">
        <v>70</v>
      </c>
      <c r="B41" s="2" t="s">
        <v>71</v>
      </c>
      <c r="C41" s="2" t="s">
        <v>72</v>
      </c>
      <c r="D41" s="2">
        <v>24101005106</v>
      </c>
      <c r="E41" s="2" t="s">
        <v>63</v>
      </c>
      <c r="F41" s="2" t="s">
        <v>73</v>
      </c>
      <c r="G41" s="2">
        <v>3</v>
      </c>
      <c r="H41" s="3">
        <v>645000</v>
      </c>
      <c r="I41" s="3">
        <f>G41*H41</f>
        <v>1935000</v>
      </c>
      <c r="J41" s="3"/>
      <c r="K41" s="3">
        <f>I41-J41</f>
        <v>1935000</v>
      </c>
      <c r="L41" s="3">
        <v>978000</v>
      </c>
      <c r="M41" s="3">
        <f>G41*L41</f>
        <v>2934000</v>
      </c>
      <c r="N41" s="3"/>
      <c r="O41" s="3">
        <f>M41-N41</f>
        <v>2934000</v>
      </c>
      <c r="P41" s="3">
        <f>O41-K41</f>
        <v>999000</v>
      </c>
      <c r="Q41" s="28"/>
    </row>
    <row r="42" spans="1:17" x14ac:dyDescent="0.3">
      <c r="A42" s="2" t="s">
        <v>70</v>
      </c>
      <c r="B42" s="2" t="s">
        <v>71</v>
      </c>
      <c r="C42" s="2" t="s">
        <v>72</v>
      </c>
      <c r="D42" s="2">
        <v>24101011202</v>
      </c>
      <c r="E42" s="2" t="s">
        <v>74</v>
      </c>
      <c r="F42" s="2" t="s">
        <v>12</v>
      </c>
      <c r="G42" s="2">
        <v>3</v>
      </c>
      <c r="H42" s="3">
        <v>645000</v>
      </c>
      <c r="I42" s="3">
        <f>G42*H42</f>
        <v>1935000</v>
      </c>
      <c r="J42" s="3"/>
      <c r="K42" s="3">
        <f>I42-J42</f>
        <v>1935000</v>
      </c>
      <c r="L42" s="3">
        <v>815000</v>
      </c>
      <c r="M42" s="3">
        <f>G42*L42</f>
        <v>2445000</v>
      </c>
      <c r="N42" s="3"/>
      <c r="O42" s="3">
        <f>M42-N42</f>
        <v>2445000</v>
      </c>
      <c r="P42" s="3">
        <f>O42-K42</f>
        <v>510000</v>
      </c>
      <c r="Q42" s="28"/>
    </row>
    <row r="43" spans="1:17" x14ac:dyDescent="0.3">
      <c r="A43" s="2" t="s">
        <v>70</v>
      </c>
      <c r="B43" s="2" t="s">
        <v>71</v>
      </c>
      <c r="C43" s="2" t="s">
        <v>72</v>
      </c>
      <c r="D43" s="2">
        <v>24101025704</v>
      </c>
      <c r="E43" s="2" t="s">
        <v>30</v>
      </c>
      <c r="F43" s="2" t="s">
        <v>12</v>
      </c>
      <c r="G43" s="2">
        <v>2</v>
      </c>
      <c r="H43" s="3">
        <v>645000</v>
      </c>
      <c r="I43" s="3">
        <f>G43*H43</f>
        <v>1290000</v>
      </c>
      <c r="J43" s="3"/>
      <c r="K43" s="3">
        <f>I43-J43</f>
        <v>1290000</v>
      </c>
      <c r="L43" s="3">
        <v>815000</v>
      </c>
      <c r="M43" s="3">
        <f>G43*L43</f>
        <v>1630000</v>
      </c>
      <c r="N43" s="3"/>
      <c r="O43" s="3">
        <f>M43-N43</f>
        <v>1630000</v>
      </c>
      <c r="P43" s="3">
        <f>O43-K43</f>
        <v>340000</v>
      </c>
      <c r="Q43" s="29"/>
    </row>
    <row r="44" spans="1:17" x14ac:dyDescent="0.3">
      <c r="A44" s="2" t="s">
        <v>75</v>
      </c>
      <c r="B44" s="2" t="s">
        <v>76</v>
      </c>
      <c r="C44" s="2" t="s">
        <v>77</v>
      </c>
      <c r="D44" s="2">
        <v>24101010009</v>
      </c>
      <c r="E44" s="2" t="s">
        <v>34</v>
      </c>
      <c r="F44" s="2" t="s">
        <v>17</v>
      </c>
      <c r="G44" s="2">
        <v>2</v>
      </c>
      <c r="H44" s="3">
        <v>645000</v>
      </c>
      <c r="I44" s="3">
        <f>G44*H44</f>
        <v>1290000</v>
      </c>
      <c r="J44" s="3"/>
      <c r="K44" s="3">
        <f>I44-J44</f>
        <v>1290000</v>
      </c>
      <c r="L44" s="3">
        <v>815000</v>
      </c>
      <c r="M44" s="3">
        <f>G44*L44</f>
        <v>1630000</v>
      </c>
      <c r="N44" s="3"/>
      <c r="O44" s="3">
        <f>M44-N44</f>
        <v>1630000</v>
      </c>
      <c r="P44" s="3">
        <f>O44-K44</f>
        <v>340000</v>
      </c>
      <c r="Q44" s="27">
        <v>1870000</v>
      </c>
    </row>
    <row r="45" spans="1:17" x14ac:dyDescent="0.3">
      <c r="A45" s="2" t="s">
        <v>75</v>
      </c>
      <c r="B45" s="2" t="s">
        <v>76</v>
      </c>
      <c r="C45" s="2" t="s">
        <v>77</v>
      </c>
      <c r="D45" s="2">
        <v>24101004806</v>
      </c>
      <c r="E45" s="2" t="s">
        <v>58</v>
      </c>
      <c r="F45" s="2" t="s">
        <v>17</v>
      </c>
      <c r="G45" s="2">
        <v>4</v>
      </c>
      <c r="H45" s="3">
        <v>645000</v>
      </c>
      <c r="I45" s="3">
        <f>G45*H45</f>
        <v>2580000</v>
      </c>
      <c r="J45" s="3"/>
      <c r="K45" s="3">
        <f>I45-J45</f>
        <v>2580000</v>
      </c>
      <c r="L45" s="3">
        <v>815000</v>
      </c>
      <c r="M45" s="3">
        <f>G45*L45</f>
        <v>3260000</v>
      </c>
      <c r="N45" s="3"/>
      <c r="O45" s="3">
        <f>M45-N45</f>
        <v>3260000</v>
      </c>
      <c r="P45" s="3">
        <f>O45-K45</f>
        <v>680000</v>
      </c>
      <c r="Q45" s="28"/>
    </row>
    <row r="46" spans="1:17" x14ac:dyDescent="0.3">
      <c r="A46" s="2" t="s">
        <v>75</v>
      </c>
      <c r="B46" s="2" t="s">
        <v>76</v>
      </c>
      <c r="C46" s="2" t="s">
        <v>77</v>
      </c>
      <c r="D46" s="2">
        <v>24101008105</v>
      </c>
      <c r="E46" s="2" t="s">
        <v>78</v>
      </c>
      <c r="F46" s="2" t="s">
        <v>12</v>
      </c>
      <c r="G46" s="2">
        <v>3</v>
      </c>
      <c r="H46" s="3">
        <v>645000</v>
      </c>
      <c r="I46" s="3">
        <f>G46*H46</f>
        <v>1935000</v>
      </c>
      <c r="J46" s="3"/>
      <c r="K46" s="3">
        <f>I46-J46</f>
        <v>1935000</v>
      </c>
      <c r="L46" s="3">
        <v>815000</v>
      </c>
      <c r="M46" s="3">
        <f>G46*L46</f>
        <v>2445000</v>
      </c>
      <c r="N46" s="3"/>
      <c r="O46" s="3">
        <f>M46-N46</f>
        <v>2445000</v>
      </c>
      <c r="P46" s="3">
        <f>O46-K46</f>
        <v>510000</v>
      </c>
      <c r="Q46" s="28"/>
    </row>
    <row r="47" spans="1:17" x14ac:dyDescent="0.3">
      <c r="A47" s="2" t="s">
        <v>75</v>
      </c>
      <c r="B47" s="2" t="s">
        <v>76</v>
      </c>
      <c r="C47" s="2" t="s">
        <v>77</v>
      </c>
      <c r="D47" s="2">
        <v>24101008706</v>
      </c>
      <c r="E47" s="2" t="s">
        <v>69</v>
      </c>
      <c r="F47" s="2" t="s">
        <v>12</v>
      </c>
      <c r="G47" s="2">
        <v>2</v>
      </c>
      <c r="H47" s="3">
        <v>645000</v>
      </c>
      <c r="I47" s="3">
        <f>G47*H47</f>
        <v>1290000</v>
      </c>
      <c r="J47" s="3"/>
      <c r="K47" s="3">
        <f>I47-J47</f>
        <v>1290000</v>
      </c>
      <c r="L47" s="3">
        <v>815000</v>
      </c>
      <c r="M47" s="3">
        <f>G47*L47</f>
        <v>1630000</v>
      </c>
      <c r="N47" s="3"/>
      <c r="O47" s="3">
        <f>M47-N47</f>
        <v>1630000</v>
      </c>
      <c r="P47" s="3">
        <f>O47-K47</f>
        <v>340000</v>
      </c>
      <c r="Q47" s="29"/>
    </row>
    <row r="48" spans="1:17" x14ac:dyDescent="0.3">
      <c r="A48" s="2" t="s">
        <v>79</v>
      </c>
      <c r="B48" s="2" t="s">
        <v>80</v>
      </c>
      <c r="C48" s="2" t="s">
        <v>81</v>
      </c>
      <c r="D48" s="2">
        <v>24101026504</v>
      </c>
      <c r="E48" s="2" t="s">
        <v>82</v>
      </c>
      <c r="F48" s="2" t="s">
        <v>12</v>
      </c>
      <c r="G48" s="2">
        <v>2</v>
      </c>
      <c r="H48" s="3">
        <v>645000</v>
      </c>
      <c r="I48" s="3">
        <f>G48*H48</f>
        <v>1290000</v>
      </c>
      <c r="J48" s="3"/>
      <c r="K48" s="3">
        <f>I48-J48</f>
        <v>1290000</v>
      </c>
      <c r="L48" s="3">
        <v>815000</v>
      </c>
      <c r="M48" s="3">
        <f>G48*L48</f>
        <v>1630000</v>
      </c>
      <c r="N48" s="3"/>
      <c r="O48" s="3">
        <f>M48-N48</f>
        <v>1630000</v>
      </c>
      <c r="P48" s="3">
        <f>O48-K48</f>
        <v>340000</v>
      </c>
      <c r="Q48" s="27">
        <v>2210000</v>
      </c>
    </row>
    <row r="49" spans="1:17" x14ac:dyDescent="0.3">
      <c r="A49" s="2" t="s">
        <v>79</v>
      </c>
      <c r="B49" s="2" t="s">
        <v>80</v>
      </c>
      <c r="C49" s="2" t="s">
        <v>81</v>
      </c>
      <c r="D49" s="2">
        <v>24101008707</v>
      </c>
      <c r="E49" s="2" t="s">
        <v>69</v>
      </c>
      <c r="F49" s="2" t="s">
        <v>12</v>
      </c>
      <c r="G49" s="2">
        <v>2</v>
      </c>
      <c r="H49" s="3">
        <v>645000</v>
      </c>
      <c r="I49" s="3">
        <f>G49*H49</f>
        <v>1290000</v>
      </c>
      <c r="J49" s="3"/>
      <c r="K49" s="3">
        <f>I49-J49</f>
        <v>1290000</v>
      </c>
      <c r="L49" s="3">
        <v>815000</v>
      </c>
      <c r="M49" s="3">
        <f>G49*L49</f>
        <v>1630000</v>
      </c>
      <c r="N49" s="3"/>
      <c r="O49" s="3">
        <f>M49-N49</f>
        <v>1630000</v>
      </c>
      <c r="P49" s="3">
        <f>O49-K49</f>
        <v>340000</v>
      </c>
      <c r="Q49" s="28"/>
    </row>
    <row r="50" spans="1:17" x14ac:dyDescent="0.3">
      <c r="A50" s="2" t="s">
        <v>79</v>
      </c>
      <c r="B50" s="2" t="s">
        <v>80</v>
      </c>
      <c r="C50" s="2" t="s">
        <v>81</v>
      </c>
      <c r="D50" s="2">
        <v>24101007805</v>
      </c>
      <c r="E50" s="2" t="s">
        <v>54</v>
      </c>
      <c r="F50" s="2" t="s">
        <v>12</v>
      </c>
      <c r="G50" s="2">
        <v>2</v>
      </c>
      <c r="H50" s="3">
        <v>645000</v>
      </c>
      <c r="I50" s="3">
        <f>G50*H50</f>
        <v>1290000</v>
      </c>
      <c r="J50" s="3"/>
      <c r="K50" s="3">
        <f>I50-J50</f>
        <v>1290000</v>
      </c>
      <c r="L50" s="3">
        <v>815000</v>
      </c>
      <c r="M50" s="3">
        <f>G50*L50</f>
        <v>1630000</v>
      </c>
      <c r="N50" s="3"/>
      <c r="O50" s="3">
        <f>M50-N50</f>
        <v>1630000</v>
      </c>
      <c r="P50" s="3">
        <f>O50-K50</f>
        <v>340000</v>
      </c>
      <c r="Q50" s="28"/>
    </row>
    <row r="51" spans="1:17" x14ac:dyDescent="0.3">
      <c r="A51" s="2" t="s">
        <v>79</v>
      </c>
      <c r="B51" s="2" t="s">
        <v>80</v>
      </c>
      <c r="C51" s="2" t="s">
        <v>81</v>
      </c>
      <c r="D51" s="2">
        <v>24101008106</v>
      </c>
      <c r="E51" s="2" t="s">
        <v>78</v>
      </c>
      <c r="F51" s="2" t="s">
        <v>12</v>
      </c>
      <c r="G51" s="2">
        <v>3</v>
      </c>
      <c r="H51" s="3">
        <v>645000</v>
      </c>
      <c r="I51" s="3">
        <f>G51*H51</f>
        <v>1935000</v>
      </c>
      <c r="J51" s="3"/>
      <c r="K51" s="3">
        <f>I51-J51</f>
        <v>1935000</v>
      </c>
      <c r="L51" s="3">
        <v>815000</v>
      </c>
      <c r="M51" s="3">
        <f>G51*L51</f>
        <v>2445000</v>
      </c>
      <c r="N51" s="3"/>
      <c r="O51" s="3">
        <f>M51-N51</f>
        <v>2445000</v>
      </c>
      <c r="P51" s="3">
        <f>O51-K51</f>
        <v>510000</v>
      </c>
      <c r="Q51" s="28"/>
    </row>
    <row r="52" spans="1:17" x14ac:dyDescent="0.3">
      <c r="A52" s="2" t="s">
        <v>79</v>
      </c>
      <c r="B52" s="2" t="s">
        <v>80</v>
      </c>
      <c r="C52" s="2" t="s">
        <v>81</v>
      </c>
      <c r="D52" s="2">
        <v>24101008804</v>
      </c>
      <c r="E52" s="2" t="s">
        <v>83</v>
      </c>
      <c r="F52" s="2" t="s">
        <v>12</v>
      </c>
      <c r="G52" s="2">
        <v>2</v>
      </c>
      <c r="H52" s="3">
        <v>645000</v>
      </c>
      <c r="I52" s="3">
        <f>G52*H52</f>
        <v>1290000</v>
      </c>
      <c r="J52" s="3"/>
      <c r="K52" s="3">
        <f>I52-J52</f>
        <v>1290000</v>
      </c>
      <c r="L52" s="3">
        <v>815000</v>
      </c>
      <c r="M52" s="3">
        <f>G52*L52</f>
        <v>1630000</v>
      </c>
      <c r="N52" s="3"/>
      <c r="O52" s="3">
        <f>M52-N52</f>
        <v>1630000</v>
      </c>
      <c r="P52" s="3">
        <f>O52-K52</f>
        <v>340000</v>
      </c>
      <c r="Q52" s="28"/>
    </row>
    <row r="53" spans="1:17" x14ac:dyDescent="0.3">
      <c r="A53" s="2" t="s">
        <v>79</v>
      </c>
      <c r="B53" s="2" t="s">
        <v>80</v>
      </c>
      <c r="C53" s="2" t="s">
        <v>81</v>
      </c>
      <c r="D53" s="2">
        <v>24101006506</v>
      </c>
      <c r="E53" s="2" t="s">
        <v>20</v>
      </c>
      <c r="F53" s="2" t="s">
        <v>12</v>
      </c>
      <c r="G53" s="2">
        <v>2</v>
      </c>
      <c r="H53" s="3">
        <v>645000</v>
      </c>
      <c r="I53" s="3">
        <f>G53*H53</f>
        <v>1290000</v>
      </c>
      <c r="J53" s="3"/>
      <c r="K53" s="3">
        <f>I53-J53</f>
        <v>1290000</v>
      </c>
      <c r="L53" s="3">
        <v>815000</v>
      </c>
      <c r="M53" s="3">
        <f>G53*L53</f>
        <v>1630000</v>
      </c>
      <c r="N53" s="3"/>
      <c r="O53" s="3">
        <f>M53-N53</f>
        <v>1630000</v>
      </c>
      <c r="P53" s="3">
        <f>O53-K53</f>
        <v>340000</v>
      </c>
      <c r="Q53" s="29"/>
    </row>
    <row r="54" spans="1:17" x14ac:dyDescent="0.3">
      <c r="A54" s="2" t="s">
        <v>84</v>
      </c>
      <c r="B54" s="2" t="s">
        <v>85</v>
      </c>
      <c r="C54" s="2" t="s">
        <v>86</v>
      </c>
      <c r="D54" s="2">
        <v>24101002901</v>
      </c>
      <c r="E54" s="2" t="s">
        <v>87</v>
      </c>
      <c r="F54" s="2" t="s">
        <v>25</v>
      </c>
      <c r="G54" s="2">
        <v>2</v>
      </c>
      <c r="H54" s="3">
        <v>645000</v>
      </c>
      <c r="I54" s="3">
        <f>G54*H54</f>
        <v>1290000</v>
      </c>
      <c r="J54" s="3"/>
      <c r="K54" s="3">
        <f>I54-J54</f>
        <v>1290000</v>
      </c>
      <c r="L54" s="3">
        <v>725000</v>
      </c>
      <c r="M54" s="3">
        <f>G54*L54</f>
        <v>1450000</v>
      </c>
      <c r="N54" s="3"/>
      <c r="O54" s="3">
        <f>M54-N54</f>
        <v>1450000</v>
      </c>
      <c r="P54" s="3">
        <f>O54-K54</f>
        <v>160000</v>
      </c>
      <c r="Q54" s="27">
        <v>1200000</v>
      </c>
    </row>
    <row r="55" spans="1:17" x14ac:dyDescent="0.3">
      <c r="A55" s="2" t="s">
        <v>84</v>
      </c>
      <c r="B55" s="2" t="s">
        <v>85</v>
      </c>
      <c r="C55" s="2" t="s">
        <v>86</v>
      </c>
      <c r="D55" s="2">
        <v>24101010702</v>
      </c>
      <c r="E55" s="2" t="s">
        <v>88</v>
      </c>
      <c r="F55" s="2" t="s">
        <v>25</v>
      </c>
      <c r="G55" s="2">
        <v>2</v>
      </c>
      <c r="H55" s="3">
        <v>645000</v>
      </c>
      <c r="I55" s="3">
        <f>G55*H55</f>
        <v>1290000</v>
      </c>
      <c r="J55" s="3"/>
      <c r="K55" s="3">
        <f>I55-J55</f>
        <v>1290000</v>
      </c>
      <c r="L55" s="3">
        <v>725000</v>
      </c>
      <c r="M55" s="3">
        <f>G55*L55</f>
        <v>1450000</v>
      </c>
      <c r="N55" s="3"/>
      <c r="O55" s="3">
        <f>M55-N55</f>
        <v>1450000</v>
      </c>
      <c r="P55" s="3">
        <f>O55-K55</f>
        <v>160000</v>
      </c>
      <c r="Q55" s="28"/>
    </row>
    <row r="56" spans="1:17" x14ac:dyDescent="0.3">
      <c r="A56" s="2" t="s">
        <v>84</v>
      </c>
      <c r="B56" s="2" t="s">
        <v>85</v>
      </c>
      <c r="C56" s="2" t="s">
        <v>86</v>
      </c>
      <c r="D56" s="2">
        <v>24101010401</v>
      </c>
      <c r="E56" s="2" t="s">
        <v>89</v>
      </c>
      <c r="F56" s="2" t="s">
        <v>25</v>
      </c>
      <c r="G56" s="2">
        <v>2</v>
      </c>
      <c r="H56" s="3">
        <v>645000</v>
      </c>
      <c r="I56" s="3">
        <f>G56*H56</f>
        <v>1290000</v>
      </c>
      <c r="J56" s="3"/>
      <c r="K56" s="3">
        <f>I56-J56</f>
        <v>1290000</v>
      </c>
      <c r="L56" s="3">
        <v>725000</v>
      </c>
      <c r="M56" s="3">
        <f>G56*L56</f>
        <v>1450000</v>
      </c>
      <c r="N56" s="3"/>
      <c r="O56" s="3">
        <f>M56-N56</f>
        <v>1450000</v>
      </c>
      <c r="P56" s="3">
        <f>O56-K56</f>
        <v>160000</v>
      </c>
      <c r="Q56" s="28"/>
    </row>
    <row r="57" spans="1:17" x14ac:dyDescent="0.3">
      <c r="A57" s="2" t="s">
        <v>84</v>
      </c>
      <c r="B57" s="2" t="s">
        <v>85</v>
      </c>
      <c r="C57" s="2" t="s">
        <v>86</v>
      </c>
      <c r="D57" s="2">
        <v>24101008301</v>
      </c>
      <c r="E57" s="2" t="s">
        <v>90</v>
      </c>
      <c r="F57" s="2" t="s">
        <v>25</v>
      </c>
      <c r="G57" s="2">
        <v>2</v>
      </c>
      <c r="H57" s="3">
        <v>645000</v>
      </c>
      <c r="I57" s="3">
        <f>G57*H57</f>
        <v>1290000</v>
      </c>
      <c r="J57" s="3"/>
      <c r="K57" s="3">
        <f>I57-J57</f>
        <v>1290000</v>
      </c>
      <c r="L57" s="3">
        <v>725000</v>
      </c>
      <c r="M57" s="3">
        <f>G57*L57</f>
        <v>1450000</v>
      </c>
      <c r="N57" s="3"/>
      <c r="O57" s="3">
        <f>M57-N57</f>
        <v>1450000</v>
      </c>
      <c r="P57" s="3">
        <f>O57-K57</f>
        <v>160000</v>
      </c>
      <c r="Q57" s="28"/>
    </row>
    <row r="58" spans="1:17" x14ac:dyDescent="0.3">
      <c r="A58" s="2" t="s">
        <v>84</v>
      </c>
      <c r="B58" s="2" t="s">
        <v>85</v>
      </c>
      <c r="C58" s="2" t="s">
        <v>86</v>
      </c>
      <c r="D58" s="2">
        <v>24101007602</v>
      </c>
      <c r="E58" s="2" t="s">
        <v>91</v>
      </c>
      <c r="F58" s="2" t="s">
        <v>25</v>
      </c>
      <c r="G58" s="2">
        <v>3</v>
      </c>
      <c r="H58" s="3">
        <v>645000</v>
      </c>
      <c r="I58" s="3">
        <f>G58*H58</f>
        <v>1935000</v>
      </c>
      <c r="J58" s="3"/>
      <c r="K58" s="3">
        <f>I58-J58</f>
        <v>1935000</v>
      </c>
      <c r="L58" s="3">
        <v>725000</v>
      </c>
      <c r="M58" s="3">
        <f>G58*L58</f>
        <v>2175000</v>
      </c>
      <c r="N58" s="3"/>
      <c r="O58" s="3">
        <f>M58-N58</f>
        <v>2175000</v>
      </c>
      <c r="P58" s="3">
        <f>O58-K58</f>
        <v>240000</v>
      </c>
      <c r="Q58" s="28"/>
    </row>
    <row r="59" spans="1:17" x14ac:dyDescent="0.3">
      <c r="A59" s="2" t="s">
        <v>84</v>
      </c>
      <c r="B59" s="2" t="s">
        <v>85</v>
      </c>
      <c r="C59" s="2" t="s">
        <v>86</v>
      </c>
      <c r="D59" s="2">
        <v>24101007703</v>
      </c>
      <c r="E59" s="2" t="s">
        <v>92</v>
      </c>
      <c r="F59" s="2" t="s">
        <v>25</v>
      </c>
      <c r="G59" s="2">
        <v>2</v>
      </c>
      <c r="H59" s="3">
        <v>645000</v>
      </c>
      <c r="I59" s="3">
        <f>G59*H59</f>
        <v>1290000</v>
      </c>
      <c r="J59" s="3"/>
      <c r="K59" s="3">
        <f>I59-J59</f>
        <v>1290000</v>
      </c>
      <c r="L59" s="3">
        <v>725000</v>
      </c>
      <c r="M59" s="3">
        <f>G59*L59</f>
        <v>1450000</v>
      </c>
      <c r="N59" s="3"/>
      <c r="O59" s="3">
        <f>M59-N59</f>
        <v>1450000</v>
      </c>
      <c r="P59" s="3">
        <f>O59-K59</f>
        <v>160000</v>
      </c>
      <c r="Q59" s="28"/>
    </row>
    <row r="60" spans="1:17" x14ac:dyDescent="0.3">
      <c r="A60" s="2" t="s">
        <v>84</v>
      </c>
      <c r="B60" s="2" t="s">
        <v>85</v>
      </c>
      <c r="C60" s="2" t="s">
        <v>86</v>
      </c>
      <c r="D60" s="2">
        <v>24101002801</v>
      </c>
      <c r="E60" s="2" t="s">
        <v>127</v>
      </c>
      <c r="F60" s="2" t="s">
        <v>178</v>
      </c>
      <c r="G60" s="2">
        <v>2</v>
      </c>
      <c r="H60" s="3">
        <v>645000</v>
      </c>
      <c r="I60" s="3">
        <f>G60*H60</f>
        <v>1290000</v>
      </c>
      <c r="J60" s="3"/>
      <c r="K60" s="3">
        <f>I60-J60</f>
        <v>1290000</v>
      </c>
      <c r="L60" s="3">
        <v>725000</v>
      </c>
      <c r="M60" s="3">
        <f>G60*L60</f>
        <v>1450000</v>
      </c>
      <c r="N60" s="3"/>
      <c r="O60" s="3">
        <f>M60-N60</f>
        <v>1450000</v>
      </c>
      <c r="P60" s="3">
        <f>O60-K60</f>
        <v>160000</v>
      </c>
      <c r="Q60" s="29"/>
    </row>
    <row r="61" spans="1:17" x14ac:dyDescent="0.3">
      <c r="A61" s="2" t="s">
        <v>179</v>
      </c>
      <c r="B61" s="2" t="s">
        <v>180</v>
      </c>
      <c r="C61" s="2" t="s">
        <v>158</v>
      </c>
      <c r="D61" s="2">
        <v>24101003502</v>
      </c>
      <c r="E61" s="2" t="s">
        <v>98</v>
      </c>
      <c r="F61" s="2" t="s">
        <v>14</v>
      </c>
      <c r="G61" s="2">
        <v>3</v>
      </c>
      <c r="H61" s="3">
        <v>645000</v>
      </c>
      <c r="I61" s="3">
        <f>G61*H61</f>
        <v>1935000</v>
      </c>
      <c r="J61" s="3"/>
      <c r="K61" s="3">
        <f>I61-J61</f>
        <v>1935000</v>
      </c>
      <c r="L61" s="3">
        <v>815000</v>
      </c>
      <c r="M61" s="3">
        <f>G61*L61</f>
        <v>2445000</v>
      </c>
      <c r="N61" s="3"/>
      <c r="O61" s="3">
        <f>M61-N61</f>
        <v>2445000</v>
      </c>
      <c r="P61" s="3">
        <f>O61-K61</f>
        <v>510000</v>
      </c>
      <c r="Q61" s="30">
        <v>510000</v>
      </c>
    </row>
    <row r="62" spans="1:17" x14ac:dyDescent="0.3">
      <c r="A62" s="2" t="s">
        <v>93</v>
      </c>
      <c r="B62" s="2" t="s">
        <v>94</v>
      </c>
      <c r="C62" s="2" t="s">
        <v>95</v>
      </c>
      <c r="D62" s="2">
        <v>24101013006</v>
      </c>
      <c r="E62" s="2" t="s">
        <v>96</v>
      </c>
      <c r="F62" s="2" t="s">
        <v>12</v>
      </c>
      <c r="G62" s="2">
        <v>7</v>
      </c>
      <c r="H62" s="3">
        <v>645000</v>
      </c>
      <c r="I62" s="3">
        <f>G62*H62</f>
        <v>4515000</v>
      </c>
      <c r="J62" s="3"/>
      <c r="K62" s="3">
        <f>I62-J62</f>
        <v>4515000</v>
      </c>
      <c r="L62" s="3">
        <v>815000</v>
      </c>
      <c r="M62" s="3">
        <f>G62*L62</f>
        <v>5705000</v>
      </c>
      <c r="N62" s="3"/>
      <c r="O62" s="3">
        <f>M62-N62</f>
        <v>5705000</v>
      </c>
      <c r="P62" s="3">
        <f>O62-K62</f>
        <v>1190000</v>
      </c>
      <c r="Q62" s="27">
        <v>5256000</v>
      </c>
    </row>
    <row r="63" spans="1:17" x14ac:dyDescent="0.3">
      <c r="A63" s="2" t="s">
        <v>93</v>
      </c>
      <c r="B63" s="2" t="s">
        <v>94</v>
      </c>
      <c r="C63" s="2" t="s">
        <v>95</v>
      </c>
      <c r="D63" s="2">
        <v>24101004707</v>
      </c>
      <c r="E63" s="2" t="s">
        <v>97</v>
      </c>
      <c r="F63" s="2" t="s">
        <v>17</v>
      </c>
      <c r="G63" s="2">
        <v>3</v>
      </c>
      <c r="H63" s="3">
        <v>645000</v>
      </c>
      <c r="I63" s="3">
        <f>G63*H63</f>
        <v>1935000</v>
      </c>
      <c r="J63" s="3"/>
      <c r="K63" s="3">
        <f>I63-J63</f>
        <v>1935000</v>
      </c>
      <c r="L63" s="3">
        <v>815000</v>
      </c>
      <c r="M63" s="3">
        <f>G63*L63</f>
        <v>2445000</v>
      </c>
      <c r="N63" s="3"/>
      <c r="O63" s="3">
        <f>M63-N63</f>
        <v>2445000</v>
      </c>
      <c r="P63" s="3">
        <f>O63-K63</f>
        <v>510000</v>
      </c>
      <c r="Q63" s="28"/>
    </row>
    <row r="64" spans="1:17" x14ac:dyDescent="0.3">
      <c r="A64" s="2" t="s">
        <v>93</v>
      </c>
      <c r="B64" s="2" t="s">
        <v>94</v>
      </c>
      <c r="C64" s="2" t="s">
        <v>95</v>
      </c>
      <c r="D64" s="2">
        <v>24101003001</v>
      </c>
      <c r="E64" s="2" t="s">
        <v>13</v>
      </c>
      <c r="F64" s="2" t="s">
        <v>14</v>
      </c>
      <c r="G64" s="2">
        <v>4</v>
      </c>
      <c r="H64" s="3">
        <v>645000</v>
      </c>
      <c r="I64" s="3">
        <f>G64*H64</f>
        <v>2580000</v>
      </c>
      <c r="J64" s="3"/>
      <c r="K64" s="3">
        <f>I64-J64</f>
        <v>2580000</v>
      </c>
      <c r="L64" s="3">
        <v>815000</v>
      </c>
      <c r="M64" s="3">
        <f>G64*L64</f>
        <v>3260000</v>
      </c>
      <c r="N64" s="3"/>
      <c r="O64" s="3">
        <f>M64-N64</f>
        <v>3260000</v>
      </c>
      <c r="P64" s="3">
        <f>O64-K64</f>
        <v>680000</v>
      </c>
      <c r="Q64" s="28"/>
    </row>
    <row r="65" spans="1:17" x14ac:dyDescent="0.3">
      <c r="A65" s="2" t="s">
        <v>93</v>
      </c>
      <c r="B65" s="2" t="s">
        <v>94</v>
      </c>
      <c r="C65" s="2" t="s">
        <v>95</v>
      </c>
      <c r="D65" s="2">
        <v>24101004806</v>
      </c>
      <c r="E65" s="2" t="s">
        <v>58</v>
      </c>
      <c r="F65" s="2" t="s">
        <v>17</v>
      </c>
      <c r="G65" s="2">
        <v>4</v>
      </c>
      <c r="H65" s="3">
        <v>645000</v>
      </c>
      <c r="I65" s="3">
        <f>G65*H65</f>
        <v>2580000</v>
      </c>
      <c r="J65" s="3"/>
      <c r="K65" s="3">
        <f>I65-J65</f>
        <v>2580000</v>
      </c>
      <c r="L65" s="3">
        <v>815000</v>
      </c>
      <c r="M65" s="3">
        <f>G65*L65</f>
        <v>3260000</v>
      </c>
      <c r="N65" s="3"/>
      <c r="O65" s="3">
        <f>M65-N65</f>
        <v>3260000</v>
      </c>
      <c r="P65" s="3">
        <f>O65-K65</f>
        <v>680000</v>
      </c>
      <c r="Q65" s="28"/>
    </row>
    <row r="66" spans="1:17" x14ac:dyDescent="0.3">
      <c r="A66" s="2" t="s">
        <v>93</v>
      </c>
      <c r="B66" s="2" t="s">
        <v>94</v>
      </c>
      <c r="C66" s="2" t="s">
        <v>95</v>
      </c>
      <c r="D66" s="2">
        <v>24101003509</v>
      </c>
      <c r="E66" s="2" t="s">
        <v>98</v>
      </c>
      <c r="F66" s="2" t="s">
        <v>99</v>
      </c>
      <c r="G66" s="2">
        <v>3</v>
      </c>
      <c r="H66" s="3">
        <v>645000</v>
      </c>
      <c r="I66" s="3">
        <f>G66*H66</f>
        <v>1935000</v>
      </c>
      <c r="J66" s="3"/>
      <c r="K66" s="3">
        <f>I66-J66</f>
        <v>1935000</v>
      </c>
      <c r="L66" s="3">
        <v>1377000</v>
      </c>
      <c r="M66" s="3">
        <f>G66*L66</f>
        <v>4131000</v>
      </c>
      <c r="N66" s="3"/>
      <c r="O66" s="3">
        <f>M66-N66</f>
        <v>4131000</v>
      </c>
      <c r="P66" s="3">
        <f>O66-K66</f>
        <v>2196000</v>
      </c>
      <c r="Q66" s="28"/>
    </row>
    <row r="67" spans="1:17" x14ac:dyDescent="0.3">
      <c r="A67" s="2" t="s">
        <v>100</v>
      </c>
      <c r="B67" s="2" t="s">
        <v>101</v>
      </c>
      <c r="C67" s="2" t="s">
        <v>95</v>
      </c>
      <c r="D67" s="2">
        <v>24101004707</v>
      </c>
      <c r="E67" s="2" t="s">
        <v>97</v>
      </c>
      <c r="F67" s="2" t="s">
        <v>17</v>
      </c>
      <c r="G67" s="2">
        <v>3</v>
      </c>
      <c r="H67" s="3">
        <v>634000</v>
      </c>
      <c r="I67" s="3">
        <f>G67*H67</f>
        <v>1902000</v>
      </c>
      <c r="J67" s="3"/>
      <c r="K67" s="3">
        <f>I67-J67</f>
        <v>1902000</v>
      </c>
      <c r="L67" s="3">
        <v>815000</v>
      </c>
      <c r="M67" s="3">
        <f>G67*L67</f>
        <v>2445000</v>
      </c>
      <c r="N67" s="3"/>
      <c r="O67" s="3">
        <f>M67-N67</f>
        <v>2445000</v>
      </c>
      <c r="P67" s="3">
        <f>O67-K67</f>
        <v>543000</v>
      </c>
      <c r="Q67" s="28">
        <v>1267000</v>
      </c>
    </row>
    <row r="68" spans="1:17" x14ac:dyDescent="0.3">
      <c r="A68" s="2" t="s">
        <v>100</v>
      </c>
      <c r="B68" s="2" t="s">
        <v>101</v>
      </c>
      <c r="C68" s="2" t="s">
        <v>95</v>
      </c>
      <c r="D68" s="2">
        <v>24101000603</v>
      </c>
      <c r="E68" s="2" t="s">
        <v>18</v>
      </c>
      <c r="F68" s="2" t="s">
        <v>17</v>
      </c>
      <c r="G68" s="2">
        <v>1</v>
      </c>
      <c r="H68" s="3">
        <v>634000</v>
      </c>
      <c r="I68" s="3">
        <f>G68*H68</f>
        <v>634000</v>
      </c>
      <c r="J68" s="3"/>
      <c r="K68" s="3">
        <f>I68-J68</f>
        <v>634000</v>
      </c>
      <c r="L68" s="3">
        <v>815000</v>
      </c>
      <c r="M68" s="3">
        <f>G68*L68</f>
        <v>815000</v>
      </c>
      <c r="N68" s="3"/>
      <c r="O68" s="3">
        <f>M68-N68</f>
        <v>815000</v>
      </c>
      <c r="P68" s="3">
        <f>O68-K68</f>
        <v>181000</v>
      </c>
      <c r="Q68" s="28"/>
    </row>
    <row r="69" spans="1:17" x14ac:dyDescent="0.3">
      <c r="A69" s="2" t="s">
        <v>100</v>
      </c>
      <c r="B69" s="2" t="s">
        <v>101</v>
      </c>
      <c r="C69" s="2" t="s">
        <v>95</v>
      </c>
      <c r="D69" s="2">
        <v>24101004105</v>
      </c>
      <c r="E69" s="2" t="s">
        <v>16</v>
      </c>
      <c r="F69" s="2" t="s">
        <v>17</v>
      </c>
      <c r="G69" s="2">
        <v>3</v>
      </c>
      <c r="H69" s="3">
        <v>634000</v>
      </c>
      <c r="I69" s="3">
        <f>G69*H69</f>
        <v>1902000</v>
      </c>
      <c r="J69" s="3"/>
      <c r="K69" s="3">
        <f>I69-J69</f>
        <v>1902000</v>
      </c>
      <c r="L69" s="3">
        <v>815000</v>
      </c>
      <c r="M69" s="3">
        <f>G69*L69</f>
        <v>2445000</v>
      </c>
      <c r="N69" s="3"/>
      <c r="O69" s="3">
        <f>M69-N69</f>
        <v>2445000</v>
      </c>
      <c r="P69" s="3">
        <f>O69-K69</f>
        <v>543000</v>
      </c>
      <c r="Q69" s="29"/>
    </row>
    <row r="70" spans="1:17" x14ac:dyDescent="0.3">
      <c r="A70" s="2" t="s">
        <v>102</v>
      </c>
      <c r="B70" s="2" t="s">
        <v>103</v>
      </c>
      <c r="C70" s="2" t="s">
        <v>77</v>
      </c>
      <c r="D70" s="2">
        <v>24101004606</v>
      </c>
      <c r="E70" s="2" t="s">
        <v>104</v>
      </c>
      <c r="F70" s="2" t="s">
        <v>17</v>
      </c>
      <c r="G70" s="2">
        <v>3</v>
      </c>
      <c r="H70" s="3">
        <v>634000</v>
      </c>
      <c r="I70" s="3">
        <f>G70*H70</f>
        <v>1902000</v>
      </c>
      <c r="J70" s="3"/>
      <c r="K70" s="3">
        <f>I70-J70</f>
        <v>1902000</v>
      </c>
      <c r="L70" s="3">
        <v>815000</v>
      </c>
      <c r="M70" s="3">
        <f>G70*L70</f>
        <v>2445000</v>
      </c>
      <c r="N70" s="3"/>
      <c r="O70" s="3">
        <f>M70-N70</f>
        <v>2445000</v>
      </c>
      <c r="P70" s="3">
        <f>O70-K70</f>
        <v>543000</v>
      </c>
      <c r="Q70" s="30">
        <v>543000</v>
      </c>
    </row>
    <row r="71" spans="1:17" x14ac:dyDescent="0.3">
      <c r="A71" s="2" t="s">
        <v>105</v>
      </c>
      <c r="B71" s="2" t="s">
        <v>106</v>
      </c>
      <c r="C71" s="2" t="s">
        <v>107</v>
      </c>
      <c r="D71" s="2">
        <v>24101000603</v>
      </c>
      <c r="E71" s="2" t="s">
        <v>18</v>
      </c>
      <c r="F71" s="2" t="s">
        <v>17</v>
      </c>
      <c r="G71" s="2">
        <v>1</v>
      </c>
      <c r="H71" s="3">
        <v>634000</v>
      </c>
      <c r="I71" s="3">
        <f>G71*H71</f>
        <v>634000</v>
      </c>
      <c r="J71" s="3"/>
      <c r="K71" s="3">
        <f>I71-J71</f>
        <v>634000</v>
      </c>
      <c r="L71" s="3">
        <v>815000</v>
      </c>
      <c r="M71" s="3">
        <f>G71*L71</f>
        <v>815000</v>
      </c>
      <c r="N71" s="3"/>
      <c r="O71" s="3">
        <f>M71-N71</f>
        <v>815000</v>
      </c>
      <c r="P71" s="3">
        <f>O71-K71</f>
        <v>181000</v>
      </c>
      <c r="Q71" s="30">
        <v>181000</v>
      </c>
    </row>
    <row r="72" spans="1:17" x14ac:dyDescent="0.3">
      <c r="A72" s="2" t="s">
        <v>108</v>
      </c>
      <c r="B72" s="2" t="s">
        <v>109</v>
      </c>
      <c r="C72" s="2" t="s">
        <v>110</v>
      </c>
      <c r="D72" s="2">
        <v>24101003609</v>
      </c>
      <c r="E72" s="2" t="s">
        <v>111</v>
      </c>
      <c r="F72" s="2" t="s">
        <v>17</v>
      </c>
      <c r="G72" s="2">
        <v>2</v>
      </c>
      <c r="H72" s="3">
        <v>634000</v>
      </c>
      <c r="I72" s="3">
        <f>G72*H72</f>
        <v>1268000</v>
      </c>
      <c r="J72" s="3"/>
      <c r="K72" s="3">
        <f>I72-J72</f>
        <v>1268000</v>
      </c>
      <c r="L72" s="3">
        <v>815000</v>
      </c>
      <c r="M72" s="3">
        <f>G72*L72</f>
        <v>1630000</v>
      </c>
      <c r="N72" s="3"/>
      <c r="O72" s="3">
        <f>M72-N72</f>
        <v>1630000</v>
      </c>
      <c r="P72" s="3">
        <f>O72-K72</f>
        <v>362000</v>
      </c>
      <c r="Q72" s="30">
        <v>362000</v>
      </c>
    </row>
    <row r="73" spans="1:17" x14ac:dyDescent="0.3">
      <c r="A73" s="2" t="s">
        <v>113</v>
      </c>
      <c r="B73" s="2" t="s">
        <v>114</v>
      </c>
      <c r="C73" s="2" t="s">
        <v>115</v>
      </c>
      <c r="D73" s="2">
        <v>24101000611</v>
      </c>
      <c r="E73" s="2" t="s">
        <v>18</v>
      </c>
      <c r="F73" s="2">
        <v>24103</v>
      </c>
      <c r="G73" s="2">
        <v>1</v>
      </c>
      <c r="H73" s="3">
        <v>634000</v>
      </c>
      <c r="I73" s="3">
        <f>G73*H73</f>
        <v>634000</v>
      </c>
      <c r="J73" s="3"/>
      <c r="K73" s="3">
        <f>I73-J73</f>
        <v>634000</v>
      </c>
      <c r="L73" s="3">
        <v>978000</v>
      </c>
      <c r="M73" s="3">
        <f>G73*L73</f>
        <v>978000</v>
      </c>
      <c r="N73" s="3"/>
      <c r="O73" s="3">
        <f>M73-N73</f>
        <v>978000</v>
      </c>
      <c r="P73" s="3">
        <f>O73-K73</f>
        <v>344000</v>
      </c>
      <c r="Q73" s="30">
        <v>344000</v>
      </c>
    </row>
    <row r="74" spans="1:17" x14ac:dyDescent="0.3">
      <c r="A74" s="2" t="s">
        <v>116</v>
      </c>
      <c r="B74" s="2" t="s">
        <v>117</v>
      </c>
      <c r="C74" s="2" t="s">
        <v>118</v>
      </c>
      <c r="D74" s="2">
        <v>24101011202</v>
      </c>
      <c r="E74" s="2" t="s">
        <v>74</v>
      </c>
      <c r="F74" s="2" t="s">
        <v>12</v>
      </c>
      <c r="G74" s="2">
        <v>3</v>
      </c>
      <c r="H74" s="3">
        <v>634000</v>
      </c>
      <c r="I74" s="3">
        <f>G74*H74</f>
        <v>1902000</v>
      </c>
      <c r="J74" s="3"/>
      <c r="K74" s="3">
        <f>I74-J74</f>
        <v>1902000</v>
      </c>
      <c r="L74" s="3">
        <v>815000</v>
      </c>
      <c r="M74" s="3">
        <f>G74*L74</f>
        <v>2445000</v>
      </c>
      <c r="N74" s="3"/>
      <c r="O74" s="3">
        <f>M74-N74</f>
        <v>2445000</v>
      </c>
      <c r="P74" s="3">
        <f>O74-K74</f>
        <v>543000</v>
      </c>
      <c r="Q74" s="27">
        <v>1629000</v>
      </c>
    </row>
    <row r="75" spans="1:17" x14ac:dyDescent="0.3">
      <c r="A75" s="2" t="s">
        <v>116</v>
      </c>
      <c r="B75" s="2" t="s">
        <v>117</v>
      </c>
      <c r="C75" s="2" t="s">
        <v>118</v>
      </c>
      <c r="D75" s="2">
        <v>24101004610</v>
      </c>
      <c r="E75" s="2" t="s">
        <v>104</v>
      </c>
      <c r="F75" s="2" t="s">
        <v>17</v>
      </c>
      <c r="G75" s="2">
        <v>3</v>
      </c>
      <c r="H75" s="3">
        <v>634000</v>
      </c>
      <c r="I75" s="3">
        <f>G75*H75</f>
        <v>1902000</v>
      </c>
      <c r="J75" s="3"/>
      <c r="K75" s="3">
        <f>I75-J75</f>
        <v>1902000</v>
      </c>
      <c r="L75" s="3">
        <v>815000</v>
      </c>
      <c r="M75" s="3">
        <f>G75*L75</f>
        <v>2445000</v>
      </c>
      <c r="N75" s="3"/>
      <c r="O75" s="3">
        <f>M75-N75</f>
        <v>2445000</v>
      </c>
      <c r="P75" s="3">
        <f>O75-K75</f>
        <v>543000</v>
      </c>
      <c r="Q75" s="28"/>
    </row>
    <row r="76" spans="1:17" x14ac:dyDescent="0.3">
      <c r="A76" s="2" t="s">
        <v>116</v>
      </c>
      <c r="B76" s="2" t="s">
        <v>117</v>
      </c>
      <c r="C76" s="2" t="s">
        <v>118</v>
      </c>
      <c r="D76" s="2">
        <v>24101003807</v>
      </c>
      <c r="E76" s="2" t="s">
        <v>119</v>
      </c>
      <c r="F76" s="2" t="s">
        <v>17</v>
      </c>
      <c r="G76" s="2">
        <v>3</v>
      </c>
      <c r="H76" s="3">
        <v>634000</v>
      </c>
      <c r="I76" s="3">
        <f>G76*H76</f>
        <v>1902000</v>
      </c>
      <c r="J76" s="3"/>
      <c r="K76" s="3">
        <f>I76-J76</f>
        <v>1902000</v>
      </c>
      <c r="L76" s="3">
        <v>815000</v>
      </c>
      <c r="M76" s="3">
        <f>G76*L76</f>
        <v>2445000</v>
      </c>
      <c r="N76" s="3"/>
      <c r="O76" s="3">
        <f>M76-N76</f>
        <v>2445000</v>
      </c>
      <c r="P76" s="3">
        <f>O76-K76</f>
        <v>543000</v>
      </c>
      <c r="Q76" s="29"/>
    </row>
    <row r="77" spans="1:17" x14ac:dyDescent="0.3">
      <c r="A77" s="2" t="s">
        <v>120</v>
      </c>
      <c r="B77" s="2" t="s">
        <v>121</v>
      </c>
      <c r="C77" s="2" t="s">
        <v>122</v>
      </c>
      <c r="D77" s="2">
        <v>24101007903</v>
      </c>
      <c r="E77" s="2" t="s">
        <v>123</v>
      </c>
      <c r="F77" s="2" t="s">
        <v>17</v>
      </c>
      <c r="G77" s="2">
        <v>2</v>
      </c>
      <c r="H77" s="3">
        <v>634000</v>
      </c>
      <c r="I77" s="3">
        <f>G77*H77</f>
        <v>1268000</v>
      </c>
      <c r="J77" s="3"/>
      <c r="K77" s="3">
        <f>I77-J77</f>
        <v>1268000</v>
      </c>
      <c r="L77" s="3">
        <v>815000</v>
      </c>
      <c r="M77" s="3">
        <f>G77*L77</f>
        <v>1630000</v>
      </c>
      <c r="N77" s="3"/>
      <c r="O77" s="3">
        <f>M77-N77</f>
        <v>1630000</v>
      </c>
      <c r="P77" s="3">
        <f>O77-K77</f>
        <v>362000</v>
      </c>
      <c r="Q77" s="27">
        <v>3077000</v>
      </c>
    </row>
    <row r="78" spans="1:17" x14ac:dyDescent="0.3">
      <c r="A78" s="2" t="s">
        <v>120</v>
      </c>
      <c r="B78" s="2" t="s">
        <v>121</v>
      </c>
      <c r="C78" s="2" t="s">
        <v>122</v>
      </c>
      <c r="D78" s="2">
        <v>24101008007</v>
      </c>
      <c r="E78" s="2" t="s">
        <v>55</v>
      </c>
      <c r="F78" s="2" t="s">
        <v>17</v>
      </c>
      <c r="G78" s="2">
        <v>2</v>
      </c>
      <c r="H78" s="3">
        <v>634000</v>
      </c>
      <c r="I78" s="3">
        <f>G78*H78</f>
        <v>1268000</v>
      </c>
      <c r="J78" s="3"/>
      <c r="K78" s="3">
        <f>I78-J78</f>
        <v>1268000</v>
      </c>
      <c r="L78" s="3">
        <v>815000</v>
      </c>
      <c r="M78" s="3">
        <f>G78*L78</f>
        <v>1630000</v>
      </c>
      <c r="N78" s="3"/>
      <c r="O78" s="3">
        <f>M78-N78</f>
        <v>1630000</v>
      </c>
      <c r="P78" s="3">
        <f>O78-K78</f>
        <v>362000</v>
      </c>
      <c r="Q78" s="28"/>
    </row>
    <row r="79" spans="1:17" x14ac:dyDescent="0.3">
      <c r="A79" s="2" t="s">
        <v>120</v>
      </c>
      <c r="B79" s="2" t="s">
        <v>121</v>
      </c>
      <c r="C79" s="2" t="s">
        <v>122</v>
      </c>
      <c r="D79" s="2">
        <v>24101005804</v>
      </c>
      <c r="E79" s="2" t="s">
        <v>61</v>
      </c>
      <c r="F79" s="2" t="s">
        <v>12</v>
      </c>
      <c r="G79" s="2">
        <v>2</v>
      </c>
      <c r="H79" s="3">
        <v>634000</v>
      </c>
      <c r="I79" s="3">
        <f>G79*H79</f>
        <v>1268000</v>
      </c>
      <c r="J79" s="3"/>
      <c r="K79" s="3">
        <f>I79-J79</f>
        <v>1268000</v>
      </c>
      <c r="L79" s="3">
        <v>815000</v>
      </c>
      <c r="M79" s="3">
        <f>G79*L79</f>
        <v>1630000</v>
      </c>
      <c r="N79" s="3"/>
      <c r="O79" s="3">
        <f>M79-N79</f>
        <v>1630000</v>
      </c>
      <c r="P79" s="3">
        <f>O79-K79</f>
        <v>362000</v>
      </c>
      <c r="Q79" s="28"/>
    </row>
    <row r="80" spans="1:17" x14ac:dyDescent="0.3">
      <c r="A80" s="2" t="s">
        <v>120</v>
      </c>
      <c r="B80" s="2" t="s">
        <v>121</v>
      </c>
      <c r="C80" s="2" t="s">
        <v>122</v>
      </c>
      <c r="D80" s="2">
        <v>24101005605</v>
      </c>
      <c r="E80" s="2" t="s">
        <v>112</v>
      </c>
      <c r="F80" s="2" t="s">
        <v>12</v>
      </c>
      <c r="G80" s="2">
        <v>2</v>
      </c>
      <c r="H80" s="3">
        <v>634000</v>
      </c>
      <c r="I80" s="3">
        <f>G80*H80</f>
        <v>1268000</v>
      </c>
      <c r="J80" s="3"/>
      <c r="K80" s="3">
        <f>I80-J80</f>
        <v>1268000</v>
      </c>
      <c r="L80" s="3">
        <v>815000</v>
      </c>
      <c r="M80" s="3">
        <f>G80*L80</f>
        <v>1630000</v>
      </c>
      <c r="N80" s="3"/>
      <c r="O80" s="3">
        <f>M80-N80</f>
        <v>1630000</v>
      </c>
      <c r="P80" s="3">
        <f>O80-K80</f>
        <v>362000</v>
      </c>
      <c r="Q80" s="28"/>
    </row>
    <row r="81" spans="1:17" x14ac:dyDescent="0.3">
      <c r="A81" s="2" t="s">
        <v>120</v>
      </c>
      <c r="B81" s="2" t="s">
        <v>121</v>
      </c>
      <c r="C81" s="2" t="s">
        <v>122</v>
      </c>
      <c r="D81" s="2">
        <v>24101007805</v>
      </c>
      <c r="E81" s="2" t="s">
        <v>54</v>
      </c>
      <c r="F81" s="2" t="s">
        <v>12</v>
      </c>
      <c r="G81" s="2">
        <v>2</v>
      </c>
      <c r="H81" s="3">
        <v>634000</v>
      </c>
      <c r="I81" s="3">
        <f>G81*H81</f>
        <v>1268000</v>
      </c>
      <c r="J81" s="3"/>
      <c r="K81" s="3">
        <f>I81-J81</f>
        <v>1268000</v>
      </c>
      <c r="L81" s="3">
        <v>815000</v>
      </c>
      <c r="M81" s="3">
        <f>G81*L81</f>
        <v>1630000</v>
      </c>
      <c r="N81" s="3"/>
      <c r="O81" s="3">
        <f>M81-N81</f>
        <v>1630000</v>
      </c>
      <c r="P81" s="3">
        <f>O81-K81</f>
        <v>362000</v>
      </c>
      <c r="Q81" s="28"/>
    </row>
    <row r="82" spans="1:17" x14ac:dyDescent="0.3">
      <c r="A82" s="2" t="s">
        <v>120</v>
      </c>
      <c r="B82" s="2" t="s">
        <v>121</v>
      </c>
      <c r="C82" s="2" t="s">
        <v>122</v>
      </c>
      <c r="D82" s="2">
        <v>24101007404</v>
      </c>
      <c r="E82" s="2" t="s">
        <v>41</v>
      </c>
      <c r="F82" s="2" t="s">
        <v>12</v>
      </c>
      <c r="G82" s="2">
        <v>3</v>
      </c>
      <c r="H82" s="3">
        <v>634000</v>
      </c>
      <c r="I82" s="3">
        <f>G82*H82</f>
        <v>1902000</v>
      </c>
      <c r="J82" s="3"/>
      <c r="K82" s="3">
        <f>I82-J82</f>
        <v>1902000</v>
      </c>
      <c r="L82" s="3">
        <v>815000</v>
      </c>
      <c r="M82" s="3">
        <f>G82*L82</f>
        <v>2445000</v>
      </c>
      <c r="N82" s="3"/>
      <c r="O82" s="3">
        <f>M82-N82</f>
        <v>2445000</v>
      </c>
      <c r="P82" s="3">
        <f>O82-K82</f>
        <v>543000</v>
      </c>
      <c r="Q82" s="28"/>
    </row>
    <row r="83" spans="1:17" x14ac:dyDescent="0.3">
      <c r="A83" s="2" t="s">
        <v>120</v>
      </c>
      <c r="B83" s="2" t="s">
        <v>121</v>
      </c>
      <c r="C83" s="2" t="s">
        <v>122</v>
      </c>
      <c r="D83" s="2">
        <v>24101010105</v>
      </c>
      <c r="E83" s="2" t="s">
        <v>64</v>
      </c>
      <c r="F83" s="2" t="s">
        <v>12</v>
      </c>
      <c r="G83" s="2">
        <v>2</v>
      </c>
      <c r="H83" s="3">
        <v>634000</v>
      </c>
      <c r="I83" s="3">
        <f>G83*H83</f>
        <v>1268000</v>
      </c>
      <c r="J83" s="3"/>
      <c r="K83" s="3">
        <f>I83-J83</f>
        <v>1268000</v>
      </c>
      <c r="L83" s="3">
        <v>815000</v>
      </c>
      <c r="M83" s="3">
        <f>G83*L83</f>
        <v>1630000</v>
      </c>
      <c r="N83" s="3"/>
      <c r="O83" s="3">
        <f>M83-N83</f>
        <v>1630000</v>
      </c>
      <c r="P83" s="3">
        <f>O83-K83</f>
        <v>362000</v>
      </c>
      <c r="Q83" s="28"/>
    </row>
    <row r="84" spans="1:17" x14ac:dyDescent="0.3">
      <c r="A84" s="2" t="s">
        <v>120</v>
      </c>
      <c r="B84" s="2" t="s">
        <v>121</v>
      </c>
      <c r="C84" s="2" t="s">
        <v>122</v>
      </c>
      <c r="D84" s="2">
        <v>24101006506</v>
      </c>
      <c r="E84" s="2" t="s">
        <v>20</v>
      </c>
      <c r="F84" s="2" t="s">
        <v>12</v>
      </c>
      <c r="G84" s="2">
        <v>2</v>
      </c>
      <c r="H84" s="3">
        <v>634000</v>
      </c>
      <c r="I84" s="3">
        <f>G84*H84</f>
        <v>1268000</v>
      </c>
      <c r="J84" s="3"/>
      <c r="K84" s="3">
        <f>I84-J84</f>
        <v>1268000</v>
      </c>
      <c r="L84" s="3">
        <v>815000</v>
      </c>
      <c r="M84" s="3">
        <f>G84*L84</f>
        <v>1630000</v>
      </c>
      <c r="N84" s="3"/>
      <c r="O84" s="3">
        <f>M84-N84</f>
        <v>1630000</v>
      </c>
      <c r="P84" s="3">
        <f>O84-K84</f>
        <v>362000</v>
      </c>
      <c r="Q84" s="29"/>
    </row>
    <row r="85" spans="1:17" x14ac:dyDescent="0.3">
      <c r="A85" s="2" t="s">
        <v>124</v>
      </c>
      <c r="B85" s="2" t="s">
        <v>125</v>
      </c>
      <c r="C85" s="2" t="s">
        <v>126</v>
      </c>
      <c r="D85" s="2">
        <v>24101002804</v>
      </c>
      <c r="E85" s="2" t="s">
        <v>127</v>
      </c>
      <c r="F85" s="2" t="s">
        <v>17</v>
      </c>
      <c r="G85" s="2">
        <v>2</v>
      </c>
      <c r="H85" s="3">
        <v>634000</v>
      </c>
      <c r="I85" s="3">
        <f>G85*H85</f>
        <v>1268000</v>
      </c>
      <c r="J85" s="3"/>
      <c r="K85" s="3">
        <f>I85-J85</f>
        <v>1268000</v>
      </c>
      <c r="L85" s="3">
        <v>815000</v>
      </c>
      <c r="M85" s="3">
        <f>G85*L85</f>
        <v>1630000</v>
      </c>
      <c r="N85" s="3"/>
      <c r="O85" s="3">
        <f>M85-N85</f>
        <v>1630000</v>
      </c>
      <c r="P85" s="3">
        <f>O85-K85</f>
        <v>362000</v>
      </c>
      <c r="Q85" s="27">
        <v>2172000</v>
      </c>
    </row>
    <row r="86" spans="1:17" x14ac:dyDescent="0.3">
      <c r="A86" s="2" t="s">
        <v>124</v>
      </c>
      <c r="B86" s="2" t="s">
        <v>125</v>
      </c>
      <c r="C86" s="2" t="s">
        <v>126</v>
      </c>
      <c r="D86" s="2">
        <v>24101008401</v>
      </c>
      <c r="E86" s="2" t="s">
        <v>65</v>
      </c>
      <c r="F86" s="2" t="s">
        <v>12</v>
      </c>
      <c r="G86" s="2">
        <v>3</v>
      </c>
      <c r="H86" s="3">
        <v>634000</v>
      </c>
      <c r="I86" s="3">
        <f>G86*H86</f>
        <v>1902000</v>
      </c>
      <c r="J86" s="3"/>
      <c r="K86" s="3">
        <f>I86-J86</f>
        <v>1902000</v>
      </c>
      <c r="L86" s="3">
        <v>815000</v>
      </c>
      <c r="M86" s="3">
        <f>G86*L86</f>
        <v>2445000</v>
      </c>
      <c r="N86" s="3"/>
      <c r="O86" s="3">
        <f>M86-N86</f>
        <v>2445000</v>
      </c>
      <c r="P86" s="3">
        <f>O86-K86</f>
        <v>543000</v>
      </c>
      <c r="Q86" s="28"/>
    </row>
    <row r="87" spans="1:17" x14ac:dyDescent="0.3">
      <c r="A87" s="2" t="s">
        <v>124</v>
      </c>
      <c r="B87" s="2" t="s">
        <v>125</v>
      </c>
      <c r="C87" s="2" t="s">
        <v>126</v>
      </c>
      <c r="D87" s="2">
        <v>24101004516</v>
      </c>
      <c r="E87" s="2" t="s">
        <v>128</v>
      </c>
      <c r="F87" s="2" t="s">
        <v>17</v>
      </c>
      <c r="G87" s="2">
        <v>3</v>
      </c>
      <c r="H87" s="3">
        <v>634000</v>
      </c>
      <c r="I87" s="3">
        <f>G87*H87</f>
        <v>1902000</v>
      </c>
      <c r="J87" s="3"/>
      <c r="K87" s="3">
        <f>I87-J87</f>
        <v>1902000</v>
      </c>
      <c r="L87" s="3">
        <v>815000</v>
      </c>
      <c r="M87" s="3">
        <f>G87*L87</f>
        <v>2445000</v>
      </c>
      <c r="N87" s="3"/>
      <c r="O87" s="3">
        <f>M87-N87</f>
        <v>2445000</v>
      </c>
      <c r="P87" s="3">
        <f>O87-K87</f>
        <v>543000</v>
      </c>
      <c r="Q87" s="28"/>
    </row>
    <row r="88" spans="1:17" x14ac:dyDescent="0.3">
      <c r="A88" s="2" t="s">
        <v>124</v>
      </c>
      <c r="B88" s="2" t="s">
        <v>125</v>
      </c>
      <c r="C88" s="2" t="s">
        <v>126</v>
      </c>
      <c r="D88" s="2">
        <v>24101004402</v>
      </c>
      <c r="E88" s="2" t="s">
        <v>129</v>
      </c>
      <c r="F88" s="2" t="s">
        <v>17</v>
      </c>
      <c r="G88" s="2">
        <v>2</v>
      </c>
      <c r="H88" s="3">
        <v>634000</v>
      </c>
      <c r="I88" s="3">
        <f>G88*H88</f>
        <v>1268000</v>
      </c>
      <c r="J88" s="3"/>
      <c r="K88" s="3">
        <f>I88-J88</f>
        <v>1268000</v>
      </c>
      <c r="L88" s="3">
        <v>815000</v>
      </c>
      <c r="M88" s="3">
        <f>G88*L88</f>
        <v>1630000</v>
      </c>
      <c r="N88" s="3"/>
      <c r="O88" s="3">
        <f>M88-N88</f>
        <v>1630000</v>
      </c>
      <c r="P88" s="3">
        <f>O88-K88</f>
        <v>362000</v>
      </c>
      <c r="Q88" s="28"/>
    </row>
    <row r="89" spans="1:17" x14ac:dyDescent="0.3">
      <c r="A89" s="2" t="s">
        <v>124</v>
      </c>
      <c r="B89" s="2" t="s">
        <v>125</v>
      </c>
      <c r="C89" s="2" t="s">
        <v>126</v>
      </c>
      <c r="D89" s="2">
        <v>24101007003</v>
      </c>
      <c r="E89" s="2" t="s">
        <v>130</v>
      </c>
      <c r="F89" s="2" t="s">
        <v>12</v>
      </c>
      <c r="G89" s="2">
        <v>2</v>
      </c>
      <c r="H89" s="3">
        <v>634000</v>
      </c>
      <c r="I89" s="3">
        <f>G89*H89</f>
        <v>1268000</v>
      </c>
      <c r="J89" s="3"/>
      <c r="K89" s="3">
        <f>I89-J89</f>
        <v>1268000</v>
      </c>
      <c r="L89" s="3">
        <v>815000</v>
      </c>
      <c r="M89" s="3">
        <f>G89*L89</f>
        <v>1630000</v>
      </c>
      <c r="N89" s="3"/>
      <c r="O89" s="3">
        <f>M89-N89</f>
        <v>1630000</v>
      </c>
      <c r="P89" s="3">
        <f>O89-K89</f>
        <v>362000</v>
      </c>
      <c r="Q89" s="29"/>
    </row>
    <row r="90" spans="1:17" x14ac:dyDescent="0.3">
      <c r="A90" s="2" t="s">
        <v>131</v>
      </c>
      <c r="B90" s="2" t="s">
        <v>132</v>
      </c>
      <c r="C90" s="2" t="s">
        <v>133</v>
      </c>
      <c r="D90" s="2">
        <v>24101004105</v>
      </c>
      <c r="E90" s="2" t="s">
        <v>16</v>
      </c>
      <c r="F90" s="2" t="s">
        <v>17</v>
      </c>
      <c r="G90" s="2">
        <v>3</v>
      </c>
      <c r="H90" s="3">
        <v>634000</v>
      </c>
      <c r="I90" s="3">
        <f>G90*H90</f>
        <v>1902000</v>
      </c>
      <c r="J90" s="3"/>
      <c r="K90" s="3">
        <f>I90-J90</f>
        <v>1902000</v>
      </c>
      <c r="L90" s="3">
        <v>815000</v>
      </c>
      <c r="M90" s="3">
        <f>G90*L90</f>
        <v>2445000</v>
      </c>
      <c r="N90" s="3"/>
      <c r="O90" s="3">
        <f>M90-N90</f>
        <v>2445000</v>
      </c>
      <c r="P90" s="3">
        <f>O90-K90</f>
        <v>543000</v>
      </c>
      <c r="Q90" s="27">
        <v>724000</v>
      </c>
    </row>
    <row r="91" spans="1:17" x14ac:dyDescent="0.3">
      <c r="A91" s="2" t="s">
        <v>131</v>
      </c>
      <c r="B91" s="2" t="s">
        <v>132</v>
      </c>
      <c r="C91" s="2" t="s">
        <v>133</v>
      </c>
      <c r="D91" s="2">
        <v>24101000603</v>
      </c>
      <c r="E91" s="2" t="s">
        <v>18</v>
      </c>
      <c r="F91" s="2" t="s">
        <v>17</v>
      </c>
      <c r="G91" s="2">
        <v>1</v>
      </c>
      <c r="H91" s="3">
        <v>634000</v>
      </c>
      <c r="I91" s="3">
        <f>G91*H91</f>
        <v>634000</v>
      </c>
      <c r="J91" s="3"/>
      <c r="K91" s="3">
        <f>I91-J91</f>
        <v>634000</v>
      </c>
      <c r="L91" s="3">
        <v>815000</v>
      </c>
      <c r="M91" s="3">
        <f>G91*L91</f>
        <v>815000</v>
      </c>
      <c r="N91" s="3"/>
      <c r="O91" s="3">
        <f>M91-N91</f>
        <v>815000</v>
      </c>
      <c r="P91" s="3">
        <f>O91-K91</f>
        <v>181000</v>
      </c>
      <c r="Q91" s="29"/>
    </row>
    <row r="92" spans="1:17" x14ac:dyDescent="0.3">
      <c r="A92" s="2" t="s">
        <v>134</v>
      </c>
      <c r="B92" s="2" t="s">
        <v>135</v>
      </c>
      <c r="C92" s="2" t="s">
        <v>115</v>
      </c>
      <c r="D92" s="2">
        <v>24101004707</v>
      </c>
      <c r="E92" s="2" t="s">
        <v>97</v>
      </c>
      <c r="F92" s="2" t="s">
        <v>17</v>
      </c>
      <c r="G92" s="2">
        <v>3</v>
      </c>
      <c r="H92" s="3">
        <v>634000</v>
      </c>
      <c r="I92" s="3">
        <f>G92*H92</f>
        <v>1902000</v>
      </c>
      <c r="J92" s="3"/>
      <c r="K92" s="3">
        <f>I92-J92</f>
        <v>1902000</v>
      </c>
      <c r="L92" s="3">
        <v>815000</v>
      </c>
      <c r="M92" s="3">
        <f>G92*L92</f>
        <v>2445000</v>
      </c>
      <c r="N92" s="3"/>
      <c r="O92" s="3">
        <f>M92-N92</f>
        <v>2445000</v>
      </c>
      <c r="P92" s="3">
        <f>O92-K92</f>
        <v>543000</v>
      </c>
      <c r="Q92" s="27">
        <v>3602000</v>
      </c>
    </row>
    <row r="93" spans="1:17" x14ac:dyDescent="0.3">
      <c r="A93" s="2" t="s">
        <v>134</v>
      </c>
      <c r="B93" s="2" t="s">
        <v>135</v>
      </c>
      <c r="C93" s="2" t="s">
        <v>115</v>
      </c>
      <c r="D93" s="2">
        <v>24101003502</v>
      </c>
      <c r="E93" s="2" t="s">
        <v>98</v>
      </c>
      <c r="F93" s="2" t="s">
        <v>14</v>
      </c>
      <c r="G93" s="2">
        <v>3</v>
      </c>
      <c r="H93" s="3">
        <v>634000</v>
      </c>
      <c r="I93" s="3">
        <f>G93*H93</f>
        <v>1902000</v>
      </c>
      <c r="J93" s="3"/>
      <c r="K93" s="3">
        <f>I93-J93</f>
        <v>1902000</v>
      </c>
      <c r="L93" s="3">
        <v>815000</v>
      </c>
      <c r="M93" s="3">
        <f>G93*L93</f>
        <v>2445000</v>
      </c>
      <c r="N93" s="3"/>
      <c r="O93" s="3">
        <f>M93-N93</f>
        <v>2445000</v>
      </c>
      <c r="P93" s="3">
        <f>O93-K93</f>
        <v>543000</v>
      </c>
      <c r="Q93" s="28"/>
    </row>
    <row r="94" spans="1:17" x14ac:dyDescent="0.3">
      <c r="A94" s="2" t="s">
        <v>134</v>
      </c>
      <c r="B94" s="2" t="s">
        <v>135</v>
      </c>
      <c r="C94" s="2" t="s">
        <v>115</v>
      </c>
      <c r="D94" s="2">
        <v>24101003609</v>
      </c>
      <c r="E94" s="2" t="s">
        <v>111</v>
      </c>
      <c r="F94" s="2" t="s">
        <v>17</v>
      </c>
      <c r="G94" s="2">
        <v>2</v>
      </c>
      <c r="H94" s="3">
        <v>634000</v>
      </c>
      <c r="I94" s="3">
        <f>G94*H94</f>
        <v>1268000</v>
      </c>
      <c r="J94" s="3"/>
      <c r="K94" s="3">
        <f>I94-J94</f>
        <v>1268000</v>
      </c>
      <c r="L94" s="3">
        <v>815000</v>
      </c>
      <c r="M94" s="3">
        <f>G94*L94</f>
        <v>1630000</v>
      </c>
      <c r="N94" s="3"/>
      <c r="O94" s="3">
        <f>M94-N94</f>
        <v>1630000</v>
      </c>
      <c r="P94" s="3">
        <f>O94-K94</f>
        <v>362000</v>
      </c>
      <c r="Q94" s="28"/>
    </row>
    <row r="95" spans="1:17" x14ac:dyDescent="0.3">
      <c r="A95" s="2" t="s">
        <v>134</v>
      </c>
      <c r="B95" s="2" t="s">
        <v>135</v>
      </c>
      <c r="C95" s="2" t="s">
        <v>115</v>
      </c>
      <c r="D95" s="2">
        <v>24101003901</v>
      </c>
      <c r="E95" s="2" t="s">
        <v>136</v>
      </c>
      <c r="F95" s="2" t="s">
        <v>14</v>
      </c>
      <c r="G95" s="2">
        <v>3</v>
      </c>
      <c r="H95" s="3">
        <v>634000</v>
      </c>
      <c r="I95" s="3">
        <f>G95*H95</f>
        <v>1902000</v>
      </c>
      <c r="J95" s="3"/>
      <c r="K95" s="3">
        <f>I95-J95</f>
        <v>1902000</v>
      </c>
      <c r="L95" s="3">
        <v>815000</v>
      </c>
      <c r="M95" s="3">
        <f>G95*L95</f>
        <v>2445000</v>
      </c>
      <c r="N95" s="3"/>
      <c r="O95" s="3">
        <f>M95-N95</f>
        <v>2445000</v>
      </c>
      <c r="P95" s="3">
        <f>O95-K95</f>
        <v>543000</v>
      </c>
      <c r="Q95" s="28"/>
    </row>
    <row r="96" spans="1:17" x14ac:dyDescent="0.3">
      <c r="A96" s="2" t="s">
        <v>134</v>
      </c>
      <c r="B96" s="2" t="s">
        <v>135</v>
      </c>
      <c r="C96" s="2" t="s">
        <v>115</v>
      </c>
      <c r="D96" s="2">
        <v>24101005805</v>
      </c>
      <c r="E96" s="2" t="s">
        <v>61</v>
      </c>
      <c r="F96" s="2" t="s">
        <v>12</v>
      </c>
      <c r="G96" s="2">
        <v>2</v>
      </c>
      <c r="H96" s="3">
        <v>634000</v>
      </c>
      <c r="I96" s="3">
        <f>G96*H96</f>
        <v>1268000</v>
      </c>
      <c r="J96" s="3"/>
      <c r="K96" s="3">
        <f>I96-J96</f>
        <v>1268000</v>
      </c>
      <c r="L96" s="3">
        <v>815000</v>
      </c>
      <c r="M96" s="3">
        <f>G96*L96</f>
        <v>1630000</v>
      </c>
      <c r="N96" s="3"/>
      <c r="O96" s="3">
        <f>M96-N96</f>
        <v>1630000</v>
      </c>
      <c r="P96" s="3">
        <f>O96-K96</f>
        <v>362000</v>
      </c>
      <c r="Q96" s="28"/>
    </row>
    <row r="97" spans="1:17" x14ac:dyDescent="0.3">
      <c r="A97" s="2" t="s">
        <v>134</v>
      </c>
      <c r="B97" s="2" t="s">
        <v>135</v>
      </c>
      <c r="C97" s="2" t="s">
        <v>115</v>
      </c>
      <c r="D97" s="2">
        <v>24101003306</v>
      </c>
      <c r="E97" s="2" t="s">
        <v>137</v>
      </c>
      <c r="F97" s="2" t="s">
        <v>17</v>
      </c>
      <c r="G97" s="2">
        <v>2</v>
      </c>
      <c r="H97" s="3">
        <v>634000</v>
      </c>
      <c r="I97" s="3">
        <f>G97*H97</f>
        <v>1268000</v>
      </c>
      <c r="J97" s="3"/>
      <c r="K97" s="3">
        <f>I97-J97</f>
        <v>1268000</v>
      </c>
      <c r="L97" s="3">
        <v>815000</v>
      </c>
      <c r="M97" s="3">
        <f>G97*L97</f>
        <v>1630000</v>
      </c>
      <c r="N97" s="3"/>
      <c r="O97" s="3">
        <f>M97-N97</f>
        <v>1630000</v>
      </c>
      <c r="P97" s="3">
        <f>O97-K97</f>
        <v>362000</v>
      </c>
      <c r="Q97" s="28"/>
    </row>
    <row r="98" spans="1:17" x14ac:dyDescent="0.3">
      <c r="A98" s="2" t="s">
        <v>134</v>
      </c>
      <c r="B98" s="2" t="s">
        <v>135</v>
      </c>
      <c r="C98" s="2" t="s">
        <v>115</v>
      </c>
      <c r="D98" s="2">
        <v>24101000611</v>
      </c>
      <c r="E98" s="2" t="s">
        <v>18</v>
      </c>
      <c r="F98" s="2">
        <v>24103</v>
      </c>
      <c r="G98" s="2">
        <v>1</v>
      </c>
      <c r="H98" s="3">
        <v>634000</v>
      </c>
      <c r="I98" s="3">
        <f>G98*H98</f>
        <v>634000</v>
      </c>
      <c r="J98" s="3"/>
      <c r="K98" s="3">
        <f>I98-J98</f>
        <v>634000</v>
      </c>
      <c r="L98" s="3">
        <v>978000</v>
      </c>
      <c r="M98" s="3">
        <f>G98*L98</f>
        <v>978000</v>
      </c>
      <c r="N98" s="3"/>
      <c r="O98" s="3">
        <f>M98-N98</f>
        <v>978000</v>
      </c>
      <c r="P98" s="3">
        <f>O98-K98</f>
        <v>344000</v>
      </c>
      <c r="Q98" s="28"/>
    </row>
    <row r="99" spans="1:17" x14ac:dyDescent="0.3">
      <c r="A99" s="2" t="s">
        <v>134</v>
      </c>
      <c r="B99" s="2" t="s">
        <v>135</v>
      </c>
      <c r="C99" s="2" t="s">
        <v>115</v>
      </c>
      <c r="D99" s="2">
        <v>24101004105</v>
      </c>
      <c r="E99" s="2" t="s">
        <v>16</v>
      </c>
      <c r="F99" s="2" t="s">
        <v>17</v>
      </c>
      <c r="G99" s="2">
        <v>3</v>
      </c>
      <c r="H99" s="3">
        <v>634000</v>
      </c>
      <c r="I99" s="3">
        <f>G99*H99</f>
        <v>1902000</v>
      </c>
      <c r="J99" s="3"/>
      <c r="K99" s="3">
        <f>I99-J99</f>
        <v>1902000</v>
      </c>
      <c r="L99" s="3">
        <v>815000</v>
      </c>
      <c r="M99" s="3">
        <f>G99*L99</f>
        <v>2445000</v>
      </c>
      <c r="N99" s="3"/>
      <c r="O99" s="3">
        <f>M99-N99</f>
        <v>2445000</v>
      </c>
      <c r="P99" s="3">
        <f>O99-K99</f>
        <v>543000</v>
      </c>
      <c r="Q99" s="29"/>
    </row>
    <row r="100" spans="1:17" x14ac:dyDescent="0.3">
      <c r="A100" s="2" t="s">
        <v>138</v>
      </c>
      <c r="B100" s="2" t="s">
        <v>139</v>
      </c>
      <c r="C100" s="2" t="s">
        <v>107</v>
      </c>
      <c r="D100" s="2">
        <v>24101004708</v>
      </c>
      <c r="E100" s="2" t="s">
        <v>97</v>
      </c>
      <c r="F100" s="2" t="s">
        <v>17</v>
      </c>
      <c r="G100" s="2">
        <v>3</v>
      </c>
      <c r="H100" s="3">
        <v>634000</v>
      </c>
      <c r="I100" s="3">
        <f>G100*H100</f>
        <v>1902000</v>
      </c>
      <c r="J100" s="3"/>
      <c r="K100" s="3">
        <f>I100-J100</f>
        <v>1902000</v>
      </c>
      <c r="L100" s="3">
        <v>815000</v>
      </c>
      <c r="M100" s="3">
        <f>G100*L100</f>
        <v>2445000</v>
      </c>
      <c r="N100" s="3"/>
      <c r="O100" s="3">
        <f>M100-N100</f>
        <v>2445000</v>
      </c>
      <c r="P100" s="3">
        <f>O100-K100</f>
        <v>543000</v>
      </c>
      <c r="Q100" s="30">
        <v>543000</v>
      </c>
    </row>
    <row r="101" spans="1:17" x14ac:dyDescent="0.3">
      <c r="A101" s="2" t="s">
        <v>140</v>
      </c>
      <c r="B101" s="2" t="s">
        <v>141</v>
      </c>
      <c r="C101" s="2" t="s">
        <v>142</v>
      </c>
      <c r="D101" s="2">
        <v>24101008006</v>
      </c>
      <c r="E101" s="2" t="s">
        <v>55</v>
      </c>
      <c r="F101" s="2" t="s">
        <v>17</v>
      </c>
      <c r="G101" s="2">
        <v>2</v>
      </c>
      <c r="H101" s="3">
        <v>634000</v>
      </c>
      <c r="I101" s="3">
        <f>G101*H101</f>
        <v>1268000</v>
      </c>
      <c r="J101" s="3"/>
      <c r="K101" s="3">
        <f>I101-J101</f>
        <v>1268000</v>
      </c>
      <c r="L101" s="3">
        <v>815000</v>
      </c>
      <c r="M101" s="3">
        <f>G101*L101</f>
        <v>1630000</v>
      </c>
      <c r="N101" s="3"/>
      <c r="O101" s="3">
        <f>M101-N101</f>
        <v>1630000</v>
      </c>
      <c r="P101" s="3">
        <f>O101-K101</f>
        <v>362000</v>
      </c>
      <c r="Q101" s="30">
        <v>362000</v>
      </c>
    </row>
    <row r="102" spans="1:17" x14ac:dyDescent="0.3">
      <c r="A102" s="2" t="s">
        <v>143</v>
      </c>
      <c r="B102" s="2" t="s">
        <v>144</v>
      </c>
      <c r="C102" s="2" t="s">
        <v>68</v>
      </c>
      <c r="D102" s="2">
        <v>24101025102</v>
      </c>
      <c r="E102" s="2" t="s">
        <v>38</v>
      </c>
      <c r="F102" s="2" t="s">
        <v>14</v>
      </c>
      <c r="G102" s="2">
        <v>3</v>
      </c>
      <c r="H102" s="3">
        <v>634000</v>
      </c>
      <c r="I102" s="3">
        <f>G102*H102</f>
        <v>1902000</v>
      </c>
      <c r="J102" s="3"/>
      <c r="K102" s="3">
        <f>I102-J102</f>
        <v>1902000</v>
      </c>
      <c r="L102" s="3">
        <v>815000</v>
      </c>
      <c r="M102" s="3">
        <f>G102*L102</f>
        <v>2445000</v>
      </c>
      <c r="N102" s="3"/>
      <c r="O102" s="3">
        <f>M102-N102</f>
        <v>2445000</v>
      </c>
      <c r="P102" s="3">
        <f>O102-K102</f>
        <v>543000</v>
      </c>
      <c r="Q102" s="30">
        <v>543000</v>
      </c>
    </row>
    <row r="103" spans="1:17" x14ac:dyDescent="0.3">
      <c r="A103" s="2" t="s">
        <v>145</v>
      </c>
      <c r="B103" s="2" t="s">
        <v>146</v>
      </c>
      <c r="C103" s="2" t="s">
        <v>147</v>
      </c>
      <c r="D103" s="2">
        <v>24101004610</v>
      </c>
      <c r="E103" s="2" t="s">
        <v>104</v>
      </c>
      <c r="F103" s="2" t="s">
        <v>17</v>
      </c>
      <c r="G103" s="2">
        <v>3</v>
      </c>
      <c r="H103" s="3">
        <v>634000</v>
      </c>
      <c r="I103" s="3">
        <f>G103*H103</f>
        <v>1902000</v>
      </c>
      <c r="J103" s="3"/>
      <c r="K103" s="3">
        <f>I103-J103</f>
        <v>1902000</v>
      </c>
      <c r="L103" s="3">
        <v>815000</v>
      </c>
      <c r="M103" s="3">
        <f>G103*L103</f>
        <v>2445000</v>
      </c>
      <c r="N103" s="3"/>
      <c r="O103" s="3">
        <f>M103-N103</f>
        <v>2445000</v>
      </c>
      <c r="P103" s="3">
        <f>O103-K103</f>
        <v>543000</v>
      </c>
      <c r="Q103" s="30">
        <v>543000</v>
      </c>
    </row>
    <row r="104" spans="1:17" x14ac:dyDescent="0.3">
      <c r="A104" s="2" t="s">
        <v>148</v>
      </c>
      <c r="B104" s="2" t="s">
        <v>149</v>
      </c>
      <c r="C104" s="2" t="s">
        <v>81</v>
      </c>
      <c r="D104" s="2">
        <v>24101025201</v>
      </c>
      <c r="E104" s="2" t="s">
        <v>150</v>
      </c>
      <c r="F104" s="2" t="s">
        <v>14</v>
      </c>
      <c r="G104" s="2">
        <v>3</v>
      </c>
      <c r="H104" s="3">
        <v>634000</v>
      </c>
      <c r="I104" s="3">
        <f>G104*H104</f>
        <v>1902000</v>
      </c>
      <c r="J104" s="3"/>
      <c r="K104" s="3">
        <f>I104-J104</f>
        <v>1902000</v>
      </c>
      <c r="L104" s="3">
        <v>815000</v>
      </c>
      <c r="M104" s="3">
        <f>G104*L104</f>
        <v>2445000</v>
      </c>
      <c r="N104" s="3"/>
      <c r="O104" s="3">
        <f>M104-N104</f>
        <v>2445000</v>
      </c>
      <c r="P104" s="3">
        <f>O104-K104</f>
        <v>543000</v>
      </c>
      <c r="Q104" s="30">
        <v>543000</v>
      </c>
    </row>
    <row r="105" spans="1:17" x14ac:dyDescent="0.3">
      <c r="A105" s="2" t="s">
        <v>151</v>
      </c>
      <c r="B105" s="2" t="s">
        <v>152</v>
      </c>
      <c r="C105" s="2" t="s">
        <v>153</v>
      </c>
      <c r="D105" s="2">
        <v>24101008503</v>
      </c>
      <c r="E105" s="2" t="s">
        <v>154</v>
      </c>
      <c r="F105" s="2" t="s">
        <v>17</v>
      </c>
      <c r="G105" s="2">
        <v>3</v>
      </c>
      <c r="H105" s="3">
        <v>634000</v>
      </c>
      <c r="I105" s="3">
        <f>G105*H105</f>
        <v>1902000</v>
      </c>
      <c r="J105" s="3"/>
      <c r="K105" s="3">
        <f>I105-J105</f>
        <v>1902000</v>
      </c>
      <c r="L105" s="3">
        <v>815000</v>
      </c>
      <c r="M105" s="3">
        <f>G105*L105</f>
        <v>2445000</v>
      </c>
      <c r="N105" s="3"/>
      <c r="O105" s="3">
        <f>M105-N105</f>
        <v>2445000</v>
      </c>
      <c r="P105" s="3">
        <f>O105-K105</f>
        <v>543000</v>
      </c>
      <c r="Q105" s="30">
        <v>543000</v>
      </c>
    </row>
    <row r="106" spans="1:17" x14ac:dyDescent="0.3">
      <c r="A106" s="2" t="s">
        <v>155</v>
      </c>
      <c r="B106" s="2" t="s">
        <v>156</v>
      </c>
      <c r="C106" s="2" t="s">
        <v>52</v>
      </c>
      <c r="D106" s="2">
        <v>24101025301</v>
      </c>
      <c r="E106" s="2" t="s">
        <v>15</v>
      </c>
      <c r="F106" s="2" t="s">
        <v>14</v>
      </c>
      <c r="G106" s="2">
        <v>3</v>
      </c>
      <c r="H106" s="3">
        <v>634000</v>
      </c>
      <c r="I106" s="3">
        <f>G106*H106</f>
        <v>1902000</v>
      </c>
      <c r="J106" s="3"/>
      <c r="K106" s="3">
        <f>I106-J106</f>
        <v>1902000</v>
      </c>
      <c r="L106" s="3">
        <v>815000</v>
      </c>
      <c r="M106" s="3">
        <f>G106*L106</f>
        <v>2445000</v>
      </c>
      <c r="N106" s="3"/>
      <c r="O106" s="3">
        <f>M106-N106</f>
        <v>2445000</v>
      </c>
      <c r="P106" s="3">
        <f>O106-K106</f>
        <v>543000</v>
      </c>
      <c r="Q106" s="27">
        <v>1086000</v>
      </c>
    </row>
    <row r="107" spans="1:17" x14ac:dyDescent="0.3">
      <c r="A107" s="2" t="s">
        <v>155</v>
      </c>
      <c r="B107" s="2" t="s">
        <v>156</v>
      </c>
      <c r="C107" s="2" t="s">
        <v>52</v>
      </c>
      <c r="D107" s="2">
        <v>24101025201</v>
      </c>
      <c r="E107" s="2" t="s">
        <v>150</v>
      </c>
      <c r="F107" s="2" t="s">
        <v>14</v>
      </c>
      <c r="G107" s="2">
        <v>3</v>
      </c>
      <c r="H107" s="3">
        <v>634000</v>
      </c>
      <c r="I107" s="3">
        <f>G107*H107</f>
        <v>1902000</v>
      </c>
      <c r="J107" s="3"/>
      <c r="K107" s="3">
        <f>I107-J107</f>
        <v>1902000</v>
      </c>
      <c r="L107" s="3">
        <v>815000</v>
      </c>
      <c r="M107" s="3">
        <f>G107*L107</f>
        <v>2445000</v>
      </c>
      <c r="N107" s="3"/>
      <c r="O107" s="3">
        <f>M107-N107</f>
        <v>2445000</v>
      </c>
      <c r="P107" s="3">
        <f>O107-K107</f>
        <v>543000</v>
      </c>
      <c r="Q107" s="29"/>
    </row>
    <row r="108" spans="1:17" x14ac:dyDescent="0.3">
      <c r="A108" s="2" t="s">
        <v>157</v>
      </c>
      <c r="B108" s="2" t="s">
        <v>85</v>
      </c>
      <c r="C108" s="2" t="s">
        <v>158</v>
      </c>
      <c r="D108" s="2">
        <v>24101025603</v>
      </c>
      <c r="E108" s="2" t="s">
        <v>58</v>
      </c>
      <c r="F108" s="2" t="s">
        <v>17</v>
      </c>
      <c r="G108" s="2">
        <v>2</v>
      </c>
      <c r="H108" s="3">
        <v>634000</v>
      </c>
      <c r="I108" s="3">
        <f>G108*H108</f>
        <v>1268000</v>
      </c>
      <c r="J108" s="3"/>
      <c r="K108" s="3">
        <f>I108-J108</f>
        <v>1268000</v>
      </c>
      <c r="L108" s="3">
        <v>815000</v>
      </c>
      <c r="M108" s="3">
        <f>G108*L108</f>
        <v>1630000</v>
      </c>
      <c r="N108" s="3"/>
      <c r="O108" s="3">
        <f>M108-N108</f>
        <v>1630000</v>
      </c>
      <c r="P108" s="3">
        <f>O108-K108</f>
        <v>362000</v>
      </c>
      <c r="Q108" s="30">
        <v>362000</v>
      </c>
    </row>
    <row r="109" spans="1:17" x14ac:dyDescent="0.3">
      <c r="A109" s="2" t="s">
        <v>159</v>
      </c>
      <c r="B109" s="2" t="s">
        <v>160</v>
      </c>
      <c r="C109" s="2" t="s">
        <v>161</v>
      </c>
      <c r="D109" s="2">
        <v>24101003308</v>
      </c>
      <c r="E109" s="2" t="s">
        <v>137</v>
      </c>
      <c r="F109" s="2" t="s">
        <v>17</v>
      </c>
      <c r="G109" s="2">
        <v>2</v>
      </c>
      <c r="H109" s="3">
        <v>634000</v>
      </c>
      <c r="I109" s="3">
        <f>G109*H109</f>
        <v>1268000</v>
      </c>
      <c r="J109" s="3"/>
      <c r="K109" s="3">
        <f>I109-J109</f>
        <v>1268000</v>
      </c>
      <c r="L109" s="3">
        <v>815000</v>
      </c>
      <c r="M109" s="3">
        <f>G109*L109</f>
        <v>1630000</v>
      </c>
      <c r="N109" s="3"/>
      <c r="O109" s="3">
        <f>M109-N109</f>
        <v>1630000</v>
      </c>
      <c r="P109" s="3">
        <f>O109-K109</f>
        <v>362000</v>
      </c>
      <c r="Q109" s="30">
        <v>362000</v>
      </c>
    </row>
    <row r="110" spans="1:17" x14ac:dyDescent="0.3">
      <c r="A110" s="2" t="s">
        <v>162</v>
      </c>
      <c r="B110" s="2" t="s">
        <v>163</v>
      </c>
      <c r="C110" s="2" t="s">
        <v>164</v>
      </c>
      <c r="D110" s="2">
        <v>24101003904</v>
      </c>
      <c r="E110" s="2" t="s">
        <v>136</v>
      </c>
      <c r="F110" s="2" t="s">
        <v>14</v>
      </c>
      <c r="G110" s="2">
        <v>3</v>
      </c>
      <c r="H110" s="3">
        <v>634000</v>
      </c>
      <c r="I110" s="3">
        <f>G110*H110</f>
        <v>1902000</v>
      </c>
      <c r="J110" s="3"/>
      <c r="K110" s="3">
        <f>I110-J110</f>
        <v>1902000</v>
      </c>
      <c r="L110" s="3">
        <v>815000</v>
      </c>
      <c r="M110" s="3">
        <f>G110*L110</f>
        <v>2445000</v>
      </c>
      <c r="N110" s="3"/>
      <c r="O110" s="3">
        <f>M110-N110</f>
        <v>2445000</v>
      </c>
      <c r="P110" s="3">
        <f>O110-K110</f>
        <v>543000</v>
      </c>
      <c r="Q110" s="27">
        <v>1629000</v>
      </c>
    </row>
    <row r="111" spans="1:17" x14ac:dyDescent="0.3">
      <c r="A111" s="2" t="s">
        <v>162</v>
      </c>
      <c r="B111" s="2" t="s">
        <v>163</v>
      </c>
      <c r="C111" s="2" t="s">
        <v>164</v>
      </c>
      <c r="D111" s="2">
        <v>24101004610</v>
      </c>
      <c r="E111" s="2" t="s">
        <v>104</v>
      </c>
      <c r="F111" s="2" t="s">
        <v>17</v>
      </c>
      <c r="G111" s="2">
        <v>3</v>
      </c>
      <c r="H111" s="3">
        <v>634000</v>
      </c>
      <c r="I111" s="3">
        <f>G111*H111</f>
        <v>1902000</v>
      </c>
      <c r="J111" s="3"/>
      <c r="K111" s="3">
        <f>I111-J111</f>
        <v>1902000</v>
      </c>
      <c r="L111" s="3">
        <v>815000</v>
      </c>
      <c r="M111" s="3">
        <f>G111*L111</f>
        <v>2445000</v>
      </c>
      <c r="N111" s="3"/>
      <c r="O111" s="3">
        <f>M111-N111</f>
        <v>2445000</v>
      </c>
      <c r="P111" s="3">
        <f>O111-K111</f>
        <v>543000</v>
      </c>
      <c r="Q111" s="28"/>
    </row>
    <row r="112" spans="1:17" x14ac:dyDescent="0.3">
      <c r="A112" s="2" t="s">
        <v>162</v>
      </c>
      <c r="B112" s="2" t="s">
        <v>163</v>
      </c>
      <c r="C112" s="2" t="s">
        <v>164</v>
      </c>
      <c r="D112" s="2">
        <v>24101025404</v>
      </c>
      <c r="E112" s="2" t="s">
        <v>181</v>
      </c>
      <c r="F112" s="2" t="s">
        <v>12</v>
      </c>
      <c r="G112" s="2">
        <v>3</v>
      </c>
      <c r="H112" s="3">
        <v>634000</v>
      </c>
      <c r="I112" s="3">
        <f>G112*H112</f>
        <v>1902000</v>
      </c>
      <c r="J112" s="3"/>
      <c r="K112" s="3">
        <f>I112-J112</f>
        <v>1902000</v>
      </c>
      <c r="L112" s="3">
        <v>815000</v>
      </c>
      <c r="M112" s="3">
        <f>G112*L112</f>
        <v>2445000</v>
      </c>
      <c r="N112" s="3"/>
      <c r="O112" s="3">
        <f>M112-N112</f>
        <v>2445000</v>
      </c>
      <c r="P112" s="3">
        <f>O112-K112</f>
        <v>543000</v>
      </c>
      <c r="Q112" s="29"/>
    </row>
    <row r="113" spans="1:17" x14ac:dyDescent="0.3">
      <c r="A113" s="2" t="s">
        <v>165</v>
      </c>
      <c r="B113" s="2" t="s">
        <v>166</v>
      </c>
      <c r="C113" s="2" t="s">
        <v>23</v>
      </c>
      <c r="D113" s="2">
        <v>24101025301</v>
      </c>
      <c r="E113" s="2" t="s">
        <v>15</v>
      </c>
      <c r="F113" s="2" t="s">
        <v>14</v>
      </c>
      <c r="G113" s="2">
        <v>3</v>
      </c>
      <c r="H113" s="3">
        <v>634000</v>
      </c>
      <c r="I113" s="3">
        <f>G113*H113</f>
        <v>1902000</v>
      </c>
      <c r="J113" s="3"/>
      <c r="K113" s="3">
        <f>I113-J113</f>
        <v>1902000</v>
      </c>
      <c r="L113" s="3">
        <v>815000</v>
      </c>
      <c r="M113" s="3">
        <f>G113*L113</f>
        <v>2445000</v>
      </c>
      <c r="N113" s="3"/>
      <c r="O113" s="3">
        <f>M113-N113</f>
        <v>2445000</v>
      </c>
      <c r="P113" s="3">
        <f>O113-K113</f>
        <v>543000</v>
      </c>
      <c r="Q113" s="30">
        <v>543000</v>
      </c>
    </row>
    <row r="114" spans="1:17" x14ac:dyDescent="0.3">
      <c r="A114" s="2" t="s">
        <v>167</v>
      </c>
      <c r="B114" s="2" t="s">
        <v>168</v>
      </c>
      <c r="C114" s="2" t="s">
        <v>169</v>
      </c>
      <c r="D114" s="2">
        <v>24101025101</v>
      </c>
      <c r="E114" s="2" t="s">
        <v>38</v>
      </c>
      <c r="F114" s="2" t="s">
        <v>14</v>
      </c>
      <c r="G114" s="2">
        <v>3</v>
      </c>
      <c r="H114" s="3">
        <v>634000</v>
      </c>
      <c r="I114" s="3">
        <f>G114*H114</f>
        <v>1902000</v>
      </c>
      <c r="J114" s="3"/>
      <c r="K114" s="3">
        <f>I114-J114</f>
        <v>1902000</v>
      </c>
      <c r="L114" s="3">
        <v>815000</v>
      </c>
      <c r="M114" s="3">
        <f>G114*L114</f>
        <v>2445000</v>
      </c>
      <c r="N114" s="3"/>
      <c r="O114" s="3">
        <f>M114-N114</f>
        <v>2445000</v>
      </c>
      <c r="P114" s="3">
        <f>O114-K114</f>
        <v>543000</v>
      </c>
      <c r="Q114" s="30">
        <v>543000</v>
      </c>
    </row>
    <row r="115" spans="1:17" x14ac:dyDescent="0.3">
      <c r="A115" s="2" t="s">
        <v>182</v>
      </c>
      <c r="B115" s="2" t="s">
        <v>183</v>
      </c>
      <c r="C115" s="2" t="s">
        <v>184</v>
      </c>
      <c r="D115" s="2">
        <v>24101008105</v>
      </c>
      <c r="E115" s="2" t="s">
        <v>78</v>
      </c>
      <c r="F115" s="2" t="s">
        <v>12</v>
      </c>
      <c r="G115" s="2">
        <v>3</v>
      </c>
      <c r="H115" s="3">
        <v>634000</v>
      </c>
      <c r="I115" s="3">
        <f>G115*H115</f>
        <v>1902000</v>
      </c>
      <c r="J115" s="3"/>
      <c r="K115" s="3">
        <f>I115-J115</f>
        <v>1902000</v>
      </c>
      <c r="L115" s="3">
        <v>815000</v>
      </c>
      <c r="M115" s="3">
        <f>G115*L115</f>
        <v>2445000</v>
      </c>
      <c r="N115" s="3"/>
      <c r="O115" s="3">
        <f>M115-N115</f>
        <v>2445000</v>
      </c>
      <c r="P115" s="3">
        <f>O115-K115</f>
        <v>543000</v>
      </c>
      <c r="Q115" s="30">
        <v>543000</v>
      </c>
    </row>
    <row r="116" spans="1:17" x14ac:dyDescent="0.3">
      <c r="A116" s="2" t="s">
        <v>170</v>
      </c>
      <c r="B116" s="2" t="s">
        <v>40</v>
      </c>
      <c r="C116" s="2" t="s">
        <v>171</v>
      </c>
      <c r="D116" s="2">
        <v>24101003201</v>
      </c>
      <c r="E116" s="2" t="s">
        <v>38</v>
      </c>
      <c r="F116" s="2" t="s">
        <v>14</v>
      </c>
      <c r="G116" s="2">
        <v>4</v>
      </c>
      <c r="H116" s="3">
        <v>634000</v>
      </c>
      <c r="I116" s="3">
        <f>G116*H116</f>
        <v>2536000</v>
      </c>
      <c r="J116" s="3"/>
      <c r="K116" s="3">
        <f>I116-J116</f>
        <v>2536000</v>
      </c>
      <c r="L116" s="3">
        <v>815000</v>
      </c>
      <c r="M116" s="3">
        <f>G116*L116</f>
        <v>3260000</v>
      </c>
      <c r="N116" s="3"/>
      <c r="O116" s="3">
        <f>M116-N116</f>
        <v>3260000</v>
      </c>
      <c r="P116" s="3">
        <f>O116-K116</f>
        <v>724000</v>
      </c>
      <c r="Q116" s="30">
        <v>724000</v>
      </c>
    </row>
    <row r="117" spans="1:17" x14ac:dyDescent="0.3">
      <c r="A117" s="2" t="s">
        <v>172</v>
      </c>
      <c r="B117" s="2" t="s">
        <v>173</v>
      </c>
      <c r="C117" s="2" t="s">
        <v>174</v>
      </c>
      <c r="D117" s="2">
        <v>24101003702</v>
      </c>
      <c r="E117" s="2" t="s">
        <v>175</v>
      </c>
      <c r="F117" s="2" t="s">
        <v>17</v>
      </c>
      <c r="G117" s="2">
        <v>2</v>
      </c>
      <c r="H117" s="3">
        <v>634000</v>
      </c>
      <c r="I117" s="3">
        <f>G117*H117</f>
        <v>1268000</v>
      </c>
      <c r="J117" s="3"/>
      <c r="K117" s="3">
        <f>I117-J117</f>
        <v>1268000</v>
      </c>
      <c r="L117" s="3">
        <v>815000</v>
      </c>
      <c r="M117" s="3">
        <f>G117*L117</f>
        <v>1630000</v>
      </c>
      <c r="N117" s="3"/>
      <c r="O117" s="3">
        <f>M117-N117</f>
        <v>1630000</v>
      </c>
      <c r="P117" s="3">
        <f>O117-K117</f>
        <v>362000</v>
      </c>
      <c r="Q117" s="27">
        <v>2353000</v>
      </c>
    </row>
    <row r="118" spans="1:17" x14ac:dyDescent="0.3">
      <c r="A118" s="2" t="s">
        <v>172</v>
      </c>
      <c r="B118" s="2" t="s">
        <v>173</v>
      </c>
      <c r="C118" s="2" t="s">
        <v>174</v>
      </c>
      <c r="D118" s="2">
        <v>24101004014</v>
      </c>
      <c r="E118" s="2" t="s">
        <v>176</v>
      </c>
      <c r="F118" s="2" t="s">
        <v>17</v>
      </c>
      <c r="G118" s="2">
        <v>2</v>
      </c>
      <c r="H118" s="3">
        <v>634000</v>
      </c>
      <c r="I118" s="3">
        <f>G118*H118</f>
        <v>1268000</v>
      </c>
      <c r="J118" s="3"/>
      <c r="K118" s="3">
        <f>I118-J118</f>
        <v>1268000</v>
      </c>
      <c r="L118" s="3">
        <v>815000</v>
      </c>
      <c r="M118" s="3">
        <f>G118*L118</f>
        <v>1630000</v>
      </c>
      <c r="N118" s="3"/>
      <c r="O118" s="3">
        <f>M118-N118</f>
        <v>1630000</v>
      </c>
      <c r="P118" s="3">
        <f>O118-K118</f>
        <v>362000</v>
      </c>
      <c r="Q118" s="28"/>
    </row>
    <row r="119" spans="1:17" x14ac:dyDescent="0.3">
      <c r="A119" s="2" t="s">
        <v>172</v>
      </c>
      <c r="B119" s="2" t="s">
        <v>173</v>
      </c>
      <c r="C119" s="2" t="s">
        <v>174</v>
      </c>
      <c r="D119" s="2">
        <v>24101004807</v>
      </c>
      <c r="E119" s="2" t="s">
        <v>58</v>
      </c>
      <c r="F119" s="2" t="s">
        <v>17</v>
      </c>
      <c r="G119" s="2">
        <v>4</v>
      </c>
      <c r="H119" s="3">
        <v>634000</v>
      </c>
      <c r="I119" s="3">
        <f>G119*H119</f>
        <v>2536000</v>
      </c>
      <c r="J119" s="3"/>
      <c r="K119" s="3">
        <f>I119-J119</f>
        <v>2536000</v>
      </c>
      <c r="L119" s="3">
        <v>815000</v>
      </c>
      <c r="M119" s="3">
        <f>G119*L119</f>
        <v>3260000</v>
      </c>
      <c r="N119" s="3"/>
      <c r="O119" s="3">
        <f>M119-N119</f>
        <v>3260000</v>
      </c>
      <c r="P119" s="3">
        <f>O119-K119</f>
        <v>724000</v>
      </c>
      <c r="Q119" s="28"/>
    </row>
    <row r="120" spans="1:17" x14ac:dyDescent="0.3">
      <c r="A120" s="2" t="s">
        <v>172</v>
      </c>
      <c r="B120" s="2" t="s">
        <v>173</v>
      </c>
      <c r="C120" s="2" t="s">
        <v>174</v>
      </c>
      <c r="D120" s="2">
        <v>24101004314</v>
      </c>
      <c r="E120" s="2" t="s">
        <v>177</v>
      </c>
      <c r="F120" s="2" t="s">
        <v>17</v>
      </c>
      <c r="G120" s="2">
        <v>3</v>
      </c>
      <c r="H120" s="3">
        <v>634000</v>
      </c>
      <c r="I120" s="3">
        <f>G120*H120</f>
        <v>1902000</v>
      </c>
      <c r="J120" s="3"/>
      <c r="K120" s="3">
        <f>I120-J120</f>
        <v>1902000</v>
      </c>
      <c r="L120" s="3">
        <v>815000</v>
      </c>
      <c r="M120" s="3">
        <f>G120*L120</f>
        <v>2445000</v>
      </c>
      <c r="N120" s="3"/>
      <c r="O120" s="3">
        <f>M120-N120</f>
        <v>2445000</v>
      </c>
      <c r="P120" s="3">
        <f>O120-K120</f>
        <v>543000</v>
      </c>
      <c r="Q120" s="28"/>
    </row>
    <row r="121" spans="1:17" x14ac:dyDescent="0.3">
      <c r="A121" s="2" t="s">
        <v>172</v>
      </c>
      <c r="B121" s="2" t="s">
        <v>173</v>
      </c>
      <c r="C121" s="2" t="s">
        <v>174</v>
      </c>
      <c r="D121" s="2">
        <v>24101026101</v>
      </c>
      <c r="E121" s="2" t="s">
        <v>16</v>
      </c>
      <c r="F121" s="2" t="s">
        <v>12</v>
      </c>
      <c r="G121" s="2">
        <v>2</v>
      </c>
      <c r="H121" s="3">
        <v>634000</v>
      </c>
      <c r="I121" s="3">
        <f>G121*H121</f>
        <v>1268000</v>
      </c>
      <c r="J121" s="3"/>
      <c r="K121" s="3">
        <f>I121-J121</f>
        <v>1268000</v>
      </c>
      <c r="L121" s="3">
        <v>815000</v>
      </c>
      <c r="M121" s="3">
        <f>G121*L121</f>
        <v>1630000</v>
      </c>
      <c r="N121" s="3"/>
      <c r="O121" s="3">
        <f>M121-N121</f>
        <v>1630000</v>
      </c>
      <c r="P121" s="3">
        <f>O121-K121</f>
        <v>362000</v>
      </c>
      <c r="Q121" s="29"/>
    </row>
    <row r="122" spans="1:17" x14ac:dyDescent="0.3">
      <c r="A122" s="2" t="s">
        <v>185</v>
      </c>
      <c r="B122" s="2" t="s">
        <v>186</v>
      </c>
      <c r="C122" s="2" t="s">
        <v>187</v>
      </c>
      <c r="D122" s="2">
        <v>24101003515</v>
      </c>
      <c r="E122" s="2" t="s">
        <v>98</v>
      </c>
      <c r="F122" s="2">
        <v>24103</v>
      </c>
      <c r="G122" s="2">
        <v>3</v>
      </c>
      <c r="H122" s="3">
        <v>815000</v>
      </c>
      <c r="I122" s="3">
        <f>G122*H122</f>
        <v>2445000</v>
      </c>
      <c r="J122" s="3"/>
      <c r="K122" s="3">
        <f>I122-J122</f>
        <v>2445000</v>
      </c>
      <c r="L122" s="3">
        <v>978000</v>
      </c>
      <c r="M122" s="3">
        <f>G122*L122</f>
        <v>2934000</v>
      </c>
      <c r="N122" s="3"/>
      <c r="O122" s="3">
        <f>M122-N122</f>
        <v>2934000</v>
      </c>
      <c r="P122" s="3">
        <f>O122-K122</f>
        <v>489000</v>
      </c>
      <c r="Q122" s="30">
        <v>489000</v>
      </c>
    </row>
    <row r="123" spans="1:17" s="26" customFormat="1" x14ac:dyDescent="0.3">
      <c r="A123" s="23"/>
      <c r="B123" s="24" t="s">
        <v>207</v>
      </c>
      <c r="C123" s="24"/>
      <c r="D123" s="24"/>
      <c r="E123" s="24"/>
      <c r="F123" s="24"/>
      <c r="G123" s="25">
        <f>SUM(G6:G122)</f>
        <v>309</v>
      </c>
      <c r="H123" s="25">
        <f>SUM(H6:H122)</f>
        <v>74953000</v>
      </c>
      <c r="I123" s="25">
        <f>SUM(I6:I122)</f>
        <v>198110000</v>
      </c>
      <c r="J123" s="25">
        <f>SUM(J6:J122)</f>
        <v>0</v>
      </c>
      <c r="K123" s="25">
        <f>SUM(K6:K122)</f>
        <v>198110000</v>
      </c>
      <c r="L123" s="25">
        <f>SUM(L6:L122)</f>
        <v>96085000</v>
      </c>
      <c r="M123" s="25">
        <f>SUM(M6:M122)</f>
        <v>254239000</v>
      </c>
      <c r="N123" s="25">
        <f>SUM(N6:N122)</f>
        <v>0</v>
      </c>
      <c r="O123" s="25">
        <f>SUM(O6:O122)</f>
        <v>254239000</v>
      </c>
      <c r="P123" s="25">
        <f>SUM(P6:P122)</f>
        <v>56129000</v>
      </c>
      <c r="Q123" s="31">
        <f>SUM(Q6:Q122)</f>
        <v>56129000</v>
      </c>
    </row>
  </sheetData>
  <sortState ref="A6:R128">
    <sortCondition ref="A6:A128"/>
  </sortState>
  <mergeCells count="34">
    <mergeCell ref="Q106:Q107"/>
    <mergeCell ref="Q110:Q112"/>
    <mergeCell ref="Q117:Q121"/>
    <mergeCell ref="Q62:Q66"/>
    <mergeCell ref="Q67:Q69"/>
    <mergeCell ref="Q54:Q60"/>
    <mergeCell ref="Q74:Q76"/>
    <mergeCell ref="Q77:Q84"/>
    <mergeCell ref="Q85:Q89"/>
    <mergeCell ref="Q90:Q91"/>
    <mergeCell ref="Q92:Q99"/>
    <mergeCell ref="Q31:Q38"/>
    <mergeCell ref="Q40:Q43"/>
    <mergeCell ref="Q44:Q47"/>
    <mergeCell ref="Q48:Q53"/>
    <mergeCell ref="P3:Q3"/>
    <mergeCell ref="B123:F123"/>
    <mergeCell ref="Q6:Q12"/>
    <mergeCell ref="Q13:Q14"/>
    <mergeCell ref="Q16:Q17"/>
    <mergeCell ref="Q18:Q19"/>
    <mergeCell ref="Q21:Q22"/>
    <mergeCell ref="Q23:Q25"/>
    <mergeCell ref="Q26:Q29"/>
    <mergeCell ref="A1:Q1"/>
    <mergeCell ref="A3:A4"/>
    <mergeCell ref="B3:B4"/>
    <mergeCell ref="C3:C4"/>
    <mergeCell ref="D3:D4"/>
    <mergeCell ref="E3:E4"/>
    <mergeCell ref="F3:F4"/>
    <mergeCell ref="G3:G4"/>
    <mergeCell ref="H3:K3"/>
    <mergeCell ref="L3:O3"/>
  </mergeCells>
  <pageMargins left="0.31496062992125984" right="0.11811023622047245" top="0.35433070866141736" bottom="0.35433070866141736" header="0.31496062992125984" footer="0.31496062992125984"/>
  <pageSetup paperSize="9" scale="6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 VB2CQ</vt:lpstr>
      <vt:lpstr>'SV VB2CQ'!Print_Titles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Mai</dc:creator>
  <cp:lastModifiedBy>Ms. Mai</cp:lastModifiedBy>
  <cp:lastPrinted>2025-05-23T05:16:56Z</cp:lastPrinted>
  <dcterms:created xsi:type="dcterms:W3CDTF">2025-05-22T08:54:38Z</dcterms:created>
  <dcterms:modified xsi:type="dcterms:W3CDTF">2025-05-23T05:17:30Z</dcterms:modified>
</cp:coreProperties>
</file>